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kumenty\STEVENS\2019\"/>
    </mc:Choice>
  </mc:AlternateContent>
  <xr:revisionPtr revIDLastSave="0" documentId="13_ncr:1_{FA03B9FC-B145-43B4-881E-E8F7A84907A0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Tabelle2" sheetId="2" r:id="rId1"/>
    <sheet name="Tabelle3" sheetId="3" r:id="rId2"/>
  </sheets>
  <definedNames>
    <definedName name="_xlnm.Print_Area" localSheetId="0">Tabelle2!$A$1:$J$186</definedName>
  </definedNames>
  <calcPr calcId="181029"/>
</workbook>
</file>

<file path=xl/calcChain.xml><?xml version="1.0" encoding="utf-8"?>
<calcChain xmlns="http://schemas.openxmlformats.org/spreadsheetml/2006/main">
  <c r="I69" i="2" l="1"/>
  <c r="H69" i="2"/>
  <c r="I67" i="2"/>
  <c r="H67" i="2"/>
  <c r="I62" i="2"/>
  <c r="H62" i="2"/>
  <c r="I172" i="2"/>
  <c r="H172" i="2"/>
  <c r="I170" i="2"/>
  <c r="H170" i="2"/>
  <c r="I168" i="2"/>
  <c r="H168" i="2"/>
  <c r="I160" i="2"/>
  <c r="H160" i="2"/>
  <c r="I157" i="2"/>
  <c r="H157" i="2"/>
  <c r="I153" i="2"/>
  <c r="H153" i="2"/>
  <c r="I138" i="2"/>
  <c r="H138" i="2"/>
  <c r="I94" i="2" l="1"/>
  <c r="H94" i="2"/>
  <c r="I90" i="2"/>
  <c r="H90" i="2"/>
  <c r="I85" i="2"/>
  <c r="H85" i="2"/>
  <c r="I84" i="2"/>
  <c r="H84" i="2"/>
  <c r="I78" i="2"/>
  <c r="H78" i="2"/>
  <c r="I44" i="2"/>
  <c r="H44" i="2"/>
  <c r="I41" i="2"/>
  <c r="H41" i="2"/>
  <c r="I38" i="2"/>
  <c r="H38" i="2"/>
  <c r="I34" i="2"/>
  <c r="H34" i="2"/>
  <c r="I33" i="2"/>
  <c r="H33" i="2"/>
  <c r="I32" i="2"/>
  <c r="H32" i="2"/>
  <c r="I29" i="2"/>
  <c r="H29" i="2"/>
  <c r="I24" i="2"/>
  <c r="H24" i="2"/>
  <c r="I26" i="2"/>
  <c r="H26" i="2"/>
  <c r="I22" i="2"/>
  <c r="H22" i="2"/>
  <c r="I8" i="2" l="1"/>
  <c r="I9" i="2"/>
  <c r="I10" i="2"/>
  <c r="I11" i="2"/>
  <c r="I13" i="2"/>
  <c r="I14" i="2"/>
  <c r="I15" i="2"/>
  <c r="I17" i="2"/>
  <c r="I18" i="2"/>
  <c r="I19" i="2"/>
  <c r="I21" i="2"/>
  <c r="I23" i="2"/>
  <c r="I25" i="2"/>
  <c r="I28" i="2"/>
  <c r="I30" i="2"/>
  <c r="I31" i="2"/>
  <c r="I36" i="2"/>
  <c r="I37" i="2"/>
  <c r="I39" i="2"/>
  <c r="I40" i="2"/>
  <c r="I42" i="2"/>
  <c r="I43" i="2"/>
  <c r="I46" i="2"/>
  <c r="I47" i="2"/>
  <c r="I48" i="2"/>
  <c r="I51" i="2"/>
  <c r="I52" i="2"/>
  <c r="I53" i="2"/>
  <c r="I54" i="2"/>
  <c r="I55" i="2"/>
  <c r="I56" i="2"/>
  <c r="I58" i="2"/>
  <c r="I60" i="2"/>
  <c r="I61" i="2"/>
  <c r="I63" i="2"/>
  <c r="I65" i="2"/>
  <c r="I66" i="2"/>
  <c r="I68" i="2"/>
  <c r="I70" i="2"/>
  <c r="I71" i="2"/>
  <c r="I72" i="2"/>
  <c r="I75" i="2"/>
  <c r="I76" i="2"/>
  <c r="I77" i="2"/>
  <c r="I79" i="2"/>
  <c r="I80" i="2"/>
  <c r="I81" i="2"/>
  <c r="I82" i="2"/>
  <c r="I83" i="2"/>
  <c r="I87" i="2"/>
  <c r="I88" i="2"/>
  <c r="I89" i="2"/>
  <c r="I91" i="2"/>
  <c r="I92" i="2"/>
  <c r="I93" i="2"/>
  <c r="I95" i="2"/>
  <c r="I96" i="2"/>
  <c r="I98" i="2"/>
  <c r="I99" i="2"/>
  <c r="I100" i="2"/>
  <c r="I101" i="2"/>
  <c r="I103" i="2"/>
  <c r="I104" i="2"/>
  <c r="I105" i="2"/>
  <c r="I106" i="2"/>
  <c r="I107" i="2"/>
  <c r="I108" i="2"/>
  <c r="I110" i="2"/>
  <c r="I111" i="2"/>
  <c r="I112" i="2"/>
  <c r="I113" i="2"/>
  <c r="I114" i="2"/>
  <c r="I115" i="2"/>
  <c r="I116" i="2"/>
  <c r="I117" i="2"/>
  <c r="I118" i="2"/>
  <c r="I119" i="2"/>
  <c r="I122" i="2"/>
  <c r="I123" i="2"/>
  <c r="I124" i="2"/>
  <c r="I125" i="2"/>
  <c r="I126" i="2"/>
  <c r="I127" i="2"/>
  <c r="I128" i="2"/>
  <c r="I130" i="2"/>
  <c r="I131" i="2"/>
  <c r="I132" i="2"/>
  <c r="I133" i="2"/>
  <c r="I135" i="2"/>
  <c r="I136" i="2"/>
  <c r="I137" i="2"/>
  <c r="I139" i="2"/>
  <c r="I140" i="2"/>
  <c r="I141" i="2"/>
  <c r="I143" i="2"/>
  <c r="I144" i="2"/>
  <c r="I145" i="2"/>
  <c r="I146" i="2"/>
  <c r="I147" i="2"/>
  <c r="I148" i="2"/>
  <c r="I149" i="2"/>
  <c r="I151" i="2"/>
  <c r="I152" i="2"/>
  <c r="I154" i="2"/>
  <c r="I155" i="2"/>
  <c r="I156" i="2"/>
  <c r="I158" i="2"/>
  <c r="I159" i="2"/>
  <c r="I162" i="2"/>
  <c r="I163" i="2"/>
  <c r="I164" i="2"/>
  <c r="I165" i="2"/>
  <c r="I166" i="2"/>
  <c r="I167" i="2"/>
  <c r="I169" i="2"/>
  <c r="I171" i="2"/>
  <c r="I174" i="2"/>
  <c r="I175" i="2"/>
  <c r="I176" i="2"/>
  <c r="I177" i="2"/>
  <c r="I178" i="2"/>
  <c r="I180" i="2"/>
  <c r="I182" i="2"/>
  <c r="I183" i="2"/>
  <c r="I185" i="2"/>
  <c r="H9" i="2"/>
  <c r="H10" i="2"/>
  <c r="H11" i="2"/>
  <c r="H13" i="2"/>
  <c r="H14" i="2"/>
  <c r="H15" i="2"/>
  <c r="H17" i="2"/>
  <c r="H18" i="2"/>
  <c r="H19" i="2"/>
  <c r="H21" i="2"/>
  <c r="H23" i="2"/>
  <c r="H25" i="2"/>
  <c r="H28" i="2"/>
  <c r="H30" i="2"/>
  <c r="H31" i="2"/>
  <c r="H36" i="2"/>
  <c r="H37" i="2"/>
  <c r="H39" i="2"/>
  <c r="H40" i="2"/>
  <c r="H42" i="2"/>
  <c r="H43" i="2"/>
  <c r="H46" i="2"/>
  <c r="H47" i="2"/>
  <c r="H48" i="2"/>
  <c r="H51" i="2"/>
  <c r="H52" i="2"/>
  <c r="H53" i="2"/>
  <c r="H54" i="2"/>
  <c r="H55" i="2"/>
  <c r="H56" i="2"/>
  <c r="H58" i="2"/>
  <c r="H60" i="2"/>
  <c r="H61" i="2"/>
  <c r="H63" i="2"/>
  <c r="H65" i="2"/>
  <c r="H66" i="2"/>
  <c r="H68" i="2"/>
  <c r="H70" i="2"/>
  <c r="H71" i="2"/>
  <c r="H72" i="2"/>
  <c r="H75" i="2"/>
  <c r="H76" i="2"/>
  <c r="H77" i="2"/>
  <c r="H79" i="2"/>
  <c r="H80" i="2"/>
  <c r="H81" i="2"/>
  <c r="H82" i="2"/>
  <c r="H83" i="2"/>
  <c r="H87" i="2"/>
  <c r="H88" i="2"/>
  <c r="H89" i="2"/>
  <c r="H91" i="2"/>
  <c r="H92" i="2"/>
  <c r="H93" i="2"/>
  <c r="H95" i="2"/>
  <c r="H96" i="2"/>
  <c r="H98" i="2"/>
  <c r="H99" i="2"/>
  <c r="H100" i="2"/>
  <c r="H101" i="2"/>
  <c r="H103" i="2"/>
  <c r="H104" i="2"/>
  <c r="H105" i="2"/>
  <c r="H106" i="2"/>
  <c r="H107" i="2"/>
  <c r="H108" i="2"/>
  <c r="H110" i="2"/>
  <c r="H111" i="2"/>
  <c r="H112" i="2"/>
  <c r="H113" i="2"/>
  <c r="H114" i="2"/>
  <c r="H115" i="2"/>
  <c r="H116" i="2"/>
  <c r="H117" i="2"/>
  <c r="H118" i="2"/>
  <c r="H119" i="2"/>
  <c r="H122" i="2"/>
  <c r="H123" i="2"/>
  <c r="H124" i="2"/>
  <c r="H125" i="2"/>
  <c r="H126" i="2"/>
  <c r="H127" i="2"/>
  <c r="H128" i="2"/>
  <c r="H130" i="2"/>
  <c r="H131" i="2"/>
  <c r="H132" i="2"/>
  <c r="H133" i="2"/>
  <c r="H135" i="2"/>
  <c r="H136" i="2"/>
  <c r="H137" i="2"/>
  <c r="H139" i="2"/>
  <c r="H140" i="2"/>
  <c r="H141" i="2"/>
  <c r="H143" i="2"/>
  <c r="H144" i="2"/>
  <c r="H145" i="2"/>
  <c r="H146" i="2"/>
  <c r="H147" i="2"/>
  <c r="H148" i="2"/>
  <c r="H149" i="2"/>
  <c r="H151" i="2"/>
  <c r="H152" i="2"/>
  <c r="H154" i="2"/>
  <c r="H155" i="2"/>
  <c r="H156" i="2"/>
  <c r="H158" i="2"/>
  <c r="H159" i="2"/>
  <c r="H162" i="2"/>
  <c r="H163" i="2"/>
  <c r="H164" i="2"/>
  <c r="H165" i="2"/>
  <c r="H166" i="2"/>
  <c r="H167" i="2"/>
  <c r="H169" i="2"/>
  <c r="H171" i="2"/>
  <c r="H174" i="2"/>
  <c r="H175" i="2"/>
  <c r="H176" i="2"/>
  <c r="H177" i="2"/>
  <c r="H178" i="2"/>
  <c r="H180" i="2"/>
  <c r="H182" i="2"/>
  <c r="H183" i="2"/>
  <c r="H185" i="2"/>
  <c r="H8" i="2"/>
</calcChain>
</file>

<file path=xl/sharedStrings.xml><?xml version="1.0" encoding="utf-8"?>
<sst xmlns="http://schemas.openxmlformats.org/spreadsheetml/2006/main" count="995" uniqueCount="433">
  <si>
    <t>Cyclocross Alloy</t>
  </si>
  <si>
    <t>Triathlon</t>
  </si>
  <si>
    <t>XC Alloy</t>
  </si>
  <si>
    <t>XC Carbon</t>
  </si>
  <si>
    <t>XC Lady</t>
  </si>
  <si>
    <t>Trekking Premium</t>
  </si>
  <si>
    <t>Trekking</t>
  </si>
  <si>
    <t>City</t>
  </si>
  <si>
    <t>City Cross</t>
  </si>
  <si>
    <t>Urban</t>
  </si>
  <si>
    <t>X-Cross</t>
  </si>
  <si>
    <t>E-City</t>
  </si>
  <si>
    <t>E-Cross</t>
  </si>
  <si>
    <t>E-Fully</t>
  </si>
  <si>
    <t>Road</t>
  </si>
  <si>
    <t xml:space="preserve">San Remo </t>
  </si>
  <si>
    <t>Izoard</t>
  </si>
  <si>
    <t>Xenon</t>
  </si>
  <si>
    <t>Ventoux Disc</t>
  </si>
  <si>
    <t>Comet Disc</t>
  </si>
  <si>
    <t>Gavere</t>
  </si>
  <si>
    <t>Super Prestige</t>
  </si>
  <si>
    <t>Super Prestige Di2</t>
  </si>
  <si>
    <t>Super Prestige Force</t>
  </si>
  <si>
    <t>Super Trofeo</t>
  </si>
  <si>
    <t>Tonga</t>
  </si>
  <si>
    <t>Taniwha</t>
  </si>
  <si>
    <t>Applebee</t>
  </si>
  <si>
    <t>Devil´s Trail</t>
  </si>
  <si>
    <t>Sentiero</t>
  </si>
  <si>
    <t>Colorado</t>
  </si>
  <si>
    <t>Sonora ES</t>
  </si>
  <si>
    <t>Sonora XO</t>
  </si>
  <si>
    <t>Sonora RX</t>
  </si>
  <si>
    <t>Luna</t>
  </si>
  <si>
    <t>Nema</t>
  </si>
  <si>
    <t>Mira</t>
  </si>
  <si>
    <t>Jura</t>
  </si>
  <si>
    <t>Jura ES</t>
  </si>
  <si>
    <t>Jura Carbon ES</t>
  </si>
  <si>
    <t>Jura Carbon SL</t>
  </si>
  <si>
    <t>P18</t>
  </si>
  <si>
    <t>Sovereign</t>
  </si>
  <si>
    <t>Avantgarde</t>
  </si>
  <si>
    <t>Esprit</t>
  </si>
  <si>
    <t>Savoie</t>
  </si>
  <si>
    <t>Galant</t>
  </si>
  <si>
    <t>Galant Lite</t>
  </si>
  <si>
    <t>Jazz</t>
  </si>
  <si>
    <t>Jazz Lite</t>
  </si>
  <si>
    <t>Albis</t>
  </si>
  <si>
    <t>Super Flight</t>
  </si>
  <si>
    <t>Courier Luxe</t>
  </si>
  <si>
    <t>Boulevard Luxe</t>
  </si>
  <si>
    <t>Boulevard</t>
  </si>
  <si>
    <t>Elegance</t>
  </si>
  <si>
    <t>Elegance Lite</t>
  </si>
  <si>
    <t>Corvara</t>
  </si>
  <si>
    <t>City Flight Luxe</t>
  </si>
  <si>
    <t>Strada 1000</t>
  </si>
  <si>
    <t>Strada 900</t>
  </si>
  <si>
    <t>Strada 800</t>
  </si>
  <si>
    <t>Strada 600</t>
  </si>
  <si>
    <t>8X</t>
  </si>
  <si>
    <t>7X</t>
  </si>
  <si>
    <t>6X</t>
  </si>
  <si>
    <t>5X</t>
  </si>
  <si>
    <t>4X</t>
  </si>
  <si>
    <t>3X</t>
  </si>
  <si>
    <t>Team RC</t>
  </si>
  <si>
    <t>Team M</t>
  </si>
  <si>
    <t>Beat SL</t>
  </si>
  <si>
    <t>Tour</t>
  </si>
  <si>
    <t>E-Courier Luxe</t>
  </si>
  <si>
    <t>E-Courier PT5</t>
  </si>
  <si>
    <t>E-8X</t>
  </si>
  <si>
    <t>E-Scope+</t>
  </si>
  <si>
    <t>E-Agnello+</t>
  </si>
  <si>
    <t>E-Juke+</t>
  </si>
  <si>
    <t>E-Tremalzo Lady</t>
  </si>
  <si>
    <t>E-Wave Lady</t>
  </si>
  <si>
    <t>E-Triton 45</t>
  </si>
  <si>
    <t>E-Triton Luxe</t>
  </si>
  <si>
    <t>E-Triton PT5</t>
  </si>
  <si>
    <t>E-Lavena PT5</t>
  </si>
  <si>
    <t>E-Bormio</t>
  </si>
  <si>
    <t>E-Sledge+ ES</t>
  </si>
  <si>
    <t>E-Pordoi+</t>
  </si>
  <si>
    <t>E-Maverick+</t>
  </si>
  <si>
    <t>E-Gadino</t>
  </si>
  <si>
    <t>E-Antelao</t>
  </si>
  <si>
    <t>Junior CX</t>
  </si>
  <si>
    <t>C12</t>
  </si>
  <si>
    <t xml:space="preserve">Fully Marathon </t>
  </si>
  <si>
    <t xml:space="preserve">Junior Sport </t>
  </si>
  <si>
    <t xml:space="preserve">Junior Tour </t>
  </si>
  <si>
    <t>Furious</t>
  </si>
  <si>
    <t xml:space="preserve">Izoard Disc </t>
  </si>
  <si>
    <t xml:space="preserve">Izoard Pro </t>
  </si>
  <si>
    <t xml:space="preserve">Aspin </t>
  </si>
  <si>
    <t xml:space="preserve">Stelvio </t>
  </si>
  <si>
    <t xml:space="preserve">Cyclocross Carbon </t>
  </si>
  <si>
    <t xml:space="preserve">Supreme </t>
  </si>
  <si>
    <t xml:space="preserve">Vapor </t>
  </si>
  <si>
    <t xml:space="preserve">Prestige </t>
  </si>
  <si>
    <t xml:space="preserve">Tabor </t>
  </si>
  <si>
    <t xml:space="preserve">Carbon </t>
  </si>
  <si>
    <t xml:space="preserve">Alloy </t>
  </si>
  <si>
    <t xml:space="preserve">Triathlon </t>
  </si>
  <si>
    <t>Cyclocross</t>
  </si>
  <si>
    <t xml:space="preserve">Ventoux  </t>
  </si>
  <si>
    <t xml:space="preserve">Volt </t>
  </si>
  <si>
    <t xml:space="preserve">Super Trofeo </t>
  </si>
  <si>
    <t xml:space="preserve">Comet </t>
  </si>
  <si>
    <t xml:space="preserve">E-Tour </t>
  </si>
  <si>
    <t xml:space="preserve">E-Triton </t>
  </si>
  <si>
    <t xml:space="preserve">E-Lavena  </t>
  </si>
  <si>
    <t xml:space="preserve">E-Molveno </t>
  </si>
  <si>
    <t>E-14</t>
  </si>
  <si>
    <t>E-11</t>
  </si>
  <si>
    <t xml:space="preserve">E-Courier  </t>
  </si>
  <si>
    <t xml:space="preserve">E-Cito </t>
  </si>
  <si>
    <t xml:space="preserve">E-Circle </t>
  </si>
  <si>
    <t xml:space="preserve">E-8X Tour </t>
  </si>
  <si>
    <t xml:space="preserve">E-6X Tour </t>
  </si>
  <si>
    <t xml:space="preserve">E-6X  </t>
  </si>
  <si>
    <t xml:space="preserve">E-Sledge+   </t>
  </si>
  <si>
    <t xml:space="preserve">E-Whaka+ ES </t>
  </si>
  <si>
    <t xml:space="preserve">E-Whaka+  </t>
  </si>
  <si>
    <t xml:space="preserve">E-Hardtail </t>
  </si>
  <si>
    <t xml:space="preserve">E-Cayolle+ </t>
  </si>
  <si>
    <t xml:space="preserve">E-Tremalzo </t>
  </si>
  <si>
    <t xml:space="preserve">E-Wave </t>
  </si>
  <si>
    <t xml:space="preserve">E-Hazard </t>
  </si>
  <si>
    <t xml:space="preserve">8X Lite Tour </t>
  </si>
  <si>
    <t xml:space="preserve">6X Lite Tour </t>
  </si>
  <si>
    <t xml:space="preserve">6X Tour </t>
  </si>
  <si>
    <t xml:space="preserve">4X Lite Tour </t>
  </si>
  <si>
    <t>Primera</t>
  </si>
  <si>
    <t>Courier</t>
  </si>
  <si>
    <t>Material</t>
  </si>
  <si>
    <t>Typ</t>
  </si>
  <si>
    <t>UVP1</t>
  </si>
  <si>
    <t>Carbon SL Fiber</t>
  </si>
  <si>
    <t>Ink Black</t>
  </si>
  <si>
    <t>Carbon SL HMF</t>
  </si>
  <si>
    <t>Rahmen, Gabel, Steuersatz</t>
  </si>
  <si>
    <t xml:space="preserve">Rahmen, Gabel, Steuersatz, Steckachsen </t>
  </si>
  <si>
    <t xml:space="preserve">Carbon SL Fiber </t>
  </si>
  <si>
    <t xml:space="preserve">Aluminium SL 7005 TB </t>
  </si>
  <si>
    <t>Rahmen, Gabel, Steuersatz, Vorbau, Lenker, Stütze, Bremsen, Foodbox, Drinking-System</t>
  </si>
  <si>
    <t>Carbon Fire Red</t>
  </si>
  <si>
    <t xml:space="preserve">Rahmen, Gabel, Steuersatz, Vorbau, Lenker, Stütze, Bremsen </t>
  </si>
  <si>
    <t>Rahmen, Gabel, Steuersatz, Steckachsen</t>
  </si>
  <si>
    <t>Ultegra 2*11</t>
  </si>
  <si>
    <t>105 2*11</t>
  </si>
  <si>
    <t>Tiagra 2*10</t>
  </si>
  <si>
    <t>Sora 2*9</t>
  </si>
  <si>
    <t>Velvet Black</t>
  </si>
  <si>
    <t>Velvet Black, Ocean Blue</t>
  </si>
  <si>
    <t>Carbon Neon-Yellow, Foggy Grey</t>
  </si>
  <si>
    <t>Carbon Fire-Red</t>
  </si>
  <si>
    <t>Carbon Polar-White</t>
  </si>
  <si>
    <t xml:space="preserve">Race </t>
  </si>
  <si>
    <t xml:space="preserve">Velvet Black </t>
  </si>
  <si>
    <t>Foggy Grey</t>
  </si>
  <si>
    <t xml:space="preserve">105 2*11 </t>
  </si>
  <si>
    <t>Lightning Red</t>
  </si>
  <si>
    <t xml:space="preserve">Aluminium SL 6061 TB </t>
  </si>
  <si>
    <t xml:space="preserve">Foggy Grey </t>
  </si>
  <si>
    <t xml:space="preserve">Aluminium 6061 DB </t>
  </si>
  <si>
    <t>Ultegra Di2 2*11</t>
  </si>
  <si>
    <t xml:space="preserve">Ink Black </t>
  </si>
  <si>
    <t>SRAM Force 1 CX  1*11</t>
  </si>
  <si>
    <t>Fire Red</t>
  </si>
  <si>
    <t>Aluminium SL 7005 TB</t>
  </si>
  <si>
    <t xml:space="preserve">Aluminium 6061 TB </t>
  </si>
  <si>
    <t>Umbra Grey</t>
  </si>
  <si>
    <t xml:space="preserve">Velvet Black  </t>
  </si>
  <si>
    <t xml:space="preserve">Aluminium 6061  </t>
  </si>
  <si>
    <t>White Red</t>
  </si>
  <si>
    <t>Slate Grey</t>
  </si>
  <si>
    <t>Fully</t>
  </si>
  <si>
    <t xml:space="preserve">Aluminium SL 7005 DB </t>
  </si>
  <si>
    <t xml:space="preserve">Stealth Black </t>
  </si>
  <si>
    <t>Deore XTR 1*12</t>
  </si>
  <si>
    <t>Deore XT 2*11</t>
  </si>
  <si>
    <t>Deore XT/SLX 2*11</t>
  </si>
  <si>
    <t>Dusty Grey</t>
  </si>
  <si>
    <t>Hardtail</t>
  </si>
  <si>
    <t>SRAM Eagle X0 1*12</t>
  </si>
  <si>
    <t>SRAM Eagle X0/GX 1*12</t>
  </si>
  <si>
    <t>Neon Green</t>
  </si>
  <si>
    <t>Rigid</t>
  </si>
  <si>
    <t>Dark Olive</t>
  </si>
  <si>
    <t>Aluminium 6061 TB</t>
  </si>
  <si>
    <t>Deore XT/Deore 2*11</t>
  </si>
  <si>
    <t xml:space="preserve">Deore/Altus 2*10 </t>
  </si>
  <si>
    <t>Aluminium 6061 DB</t>
  </si>
  <si>
    <t>Deore/Altus 3*10</t>
  </si>
  <si>
    <t xml:space="preserve">Aluminium 6061 </t>
  </si>
  <si>
    <t xml:space="preserve">Deore/Alivio 2*10 </t>
  </si>
  <si>
    <t xml:space="preserve">Hardtail </t>
  </si>
  <si>
    <t>Deore/Alivio 3*10</t>
  </si>
  <si>
    <t>Fire Orange</t>
  </si>
  <si>
    <t>Alivio/Acera 3*9</t>
  </si>
  <si>
    <t>Alivio/Acera  3*9</t>
  </si>
  <si>
    <t>Lagoon Green</t>
  </si>
  <si>
    <t>Acera 3*8</t>
  </si>
  <si>
    <t>Altus 3*8</t>
  </si>
  <si>
    <t>Deore XT 3*10</t>
  </si>
  <si>
    <t>G</t>
  </si>
  <si>
    <t>7X Tour</t>
  </si>
  <si>
    <t xml:space="preserve">7X Lite Tour </t>
  </si>
  <si>
    <t>G, L</t>
  </si>
  <si>
    <t>Deore XT/Deore  3*10</t>
  </si>
  <si>
    <t>Deore 3*10</t>
  </si>
  <si>
    <t>Velvet Grey</t>
  </si>
  <si>
    <t xml:space="preserve">Alivio 3*9 </t>
  </si>
  <si>
    <t>Nexus Premium 8</t>
  </si>
  <si>
    <t xml:space="preserve">Aluminium 7005 TB </t>
  </si>
  <si>
    <t>Granite Grey</t>
  </si>
  <si>
    <t>Carrara White</t>
  </si>
  <si>
    <t>Deore XT/LX 3*10</t>
  </si>
  <si>
    <t>Deore/Alivio 3*9</t>
  </si>
  <si>
    <t>Altus 3*9</t>
  </si>
  <si>
    <t>Aluminium 6061</t>
  </si>
  <si>
    <t>Alivio/Altus 3*8</t>
  </si>
  <si>
    <t xml:space="preserve">Anodized Black </t>
  </si>
  <si>
    <t>Rohloff 500-14 / Gates Belt</t>
  </si>
  <si>
    <t>Pinion P1.18 / Gates Belt</t>
  </si>
  <si>
    <t>Pinion C1.12 / Gates Belt</t>
  </si>
  <si>
    <t>Deore XT/Deore 3*10</t>
  </si>
  <si>
    <t>G,L, F</t>
  </si>
  <si>
    <t>Deore SLX/Deore *10</t>
  </si>
  <si>
    <t>G, L, F</t>
  </si>
  <si>
    <t xml:space="preserve">Slate Grey </t>
  </si>
  <si>
    <t>Alivio 3*9</t>
  </si>
  <si>
    <t>Alivio /Altus 3*8</t>
  </si>
  <si>
    <t>Acera/Altus 3*8</t>
  </si>
  <si>
    <t>Alfine 11 / Gates Belt</t>
  </si>
  <si>
    <t>Aluminium 6061 TB (F: 6061)</t>
  </si>
  <si>
    <t xml:space="preserve">Nexus Premium 8 / Gates Belt </t>
  </si>
  <si>
    <t xml:space="preserve">Nexus Premium 8  </t>
  </si>
  <si>
    <t>Aluminium 6061 TB (F: 6061 DB)</t>
  </si>
  <si>
    <t xml:space="preserve">Nexus Premium 8 </t>
  </si>
  <si>
    <t>G, L F</t>
  </si>
  <si>
    <t>Titanium Grey</t>
  </si>
  <si>
    <t>Nexus 8</t>
  </si>
  <si>
    <t>L, F</t>
  </si>
  <si>
    <t>Nexus 7</t>
  </si>
  <si>
    <t>G, F</t>
  </si>
  <si>
    <t>Deep Sea Blue</t>
  </si>
  <si>
    <t>Tour Nexus 24'', 27,5''</t>
  </si>
  <si>
    <t>Tour Rigid</t>
  </si>
  <si>
    <t>Tour Nexus 20''</t>
  </si>
  <si>
    <t>Nexus 3</t>
  </si>
  <si>
    <t>Tour Nexus Girl  24'', 27,5''</t>
  </si>
  <si>
    <t>Tour Nexus Girl 20''</t>
  </si>
  <si>
    <t xml:space="preserve">Deep Purple </t>
  </si>
  <si>
    <t>Altus 3*7</t>
  </si>
  <si>
    <t>Bosch Perf. Line Speed / Deore XT 1*10</t>
  </si>
  <si>
    <t xml:space="preserve">Bosch Perf. CX / Deore XT 1*10 </t>
  </si>
  <si>
    <t>Bosch Perf. Line Cruise /Deore 1*10</t>
  </si>
  <si>
    <t>Bosch Active Line Plus Cruise / Deore 1*10</t>
  </si>
  <si>
    <t>Bosch Active Line Cruise Purion / Altus 1*9</t>
  </si>
  <si>
    <t xml:space="preserve">Bosch Perf. CX / Rohloff E-14 Speedhub </t>
  </si>
  <si>
    <t>Bosch Active Line Plus Cruise / Alfine 11 Di2</t>
  </si>
  <si>
    <t xml:space="preserve">Bosch Active Line Plus / Alfine 8 Di2 </t>
  </si>
  <si>
    <t>Bosch Active Line Plus Cruise / Nexus 8</t>
  </si>
  <si>
    <t>Bosch Active Line Cruise / Nexus 8</t>
  </si>
  <si>
    <t>F</t>
  </si>
  <si>
    <t>Grey Green</t>
  </si>
  <si>
    <t>Bosch Active Line Cruise / Nexus 7</t>
  </si>
  <si>
    <t>Bordeaux</t>
  </si>
  <si>
    <t>Graphite Grey</t>
  </si>
  <si>
    <t>Bosch Perf. CX / Deore XT 1*11</t>
  </si>
  <si>
    <t>Bosch Perf. CX / Deore 1*10</t>
  </si>
  <si>
    <t>Shimano E8000 / Deore XT Di2 1*11</t>
  </si>
  <si>
    <t>Hot Pepper Red</t>
  </si>
  <si>
    <t>Shimano E8000 / Deore XT 1*11</t>
  </si>
  <si>
    <t xml:space="preserve">Carrara White </t>
  </si>
  <si>
    <t>Vibrant Blue</t>
  </si>
  <si>
    <t>Shimano E6100 / Deore 1*10</t>
  </si>
  <si>
    <t>Shimano E6100 / Nexus 8</t>
  </si>
  <si>
    <t>Shimano E8000 / Deore XT *11</t>
  </si>
  <si>
    <t>Bosch Perf. CX / Deore XT 1*10</t>
  </si>
  <si>
    <t xml:space="preserve">Bosch Perf. CX / Deore SLX 1*10 </t>
  </si>
  <si>
    <t xml:space="preserve">Bosch Perf. CX / Deore 1*10 </t>
  </si>
  <si>
    <t xml:space="preserve">Aluminium 6061   </t>
  </si>
  <si>
    <t>Bosch Perf. CX / Deore 1*9</t>
  </si>
  <si>
    <t>Bosch Active Line Plus Cruise / Alivio 1*9</t>
  </si>
  <si>
    <t>Dove Blue</t>
  </si>
  <si>
    <t>Bosch Perf. CX / Alivio 1*9</t>
  </si>
  <si>
    <t>Randonneur Disc</t>
  </si>
  <si>
    <t>Randonneur</t>
  </si>
  <si>
    <t>Číslo</t>
  </si>
  <si>
    <t>VOC</t>
  </si>
  <si>
    <t xml:space="preserve">Vybavení </t>
  </si>
  <si>
    <t xml:space="preserve">Barva </t>
  </si>
  <si>
    <t>Kit obsahuje</t>
  </si>
  <si>
    <t>MTB</t>
  </si>
  <si>
    <t>Silniční kola</t>
  </si>
  <si>
    <t>Elektrokola</t>
  </si>
  <si>
    <t>Crossová a městská kola</t>
  </si>
  <si>
    <t>Silniční rámové kity</t>
  </si>
  <si>
    <t>MOC s DPH</t>
  </si>
  <si>
    <t>Dovozce si vyhrazuje právo na změnu cen v závislosti na změně kurzu CZK/EURO</t>
  </si>
  <si>
    <t>Ceny vč. 21% DPH, ceník je platný od 15.8.2018</t>
  </si>
  <si>
    <t>50947/50948</t>
  </si>
  <si>
    <t>50380/85/86</t>
  </si>
  <si>
    <t>DOVOZCE DO ČR a SR: CYKLOŠVEC s.r.o., U Hřebčince 2509 Písek, tel. +420 382 206 440, email: obchod@cyklosvec.cz</t>
  </si>
  <si>
    <t>56128 / 56129</t>
  </si>
  <si>
    <t>56131 / 56123</t>
  </si>
  <si>
    <t>56126 / 56127</t>
  </si>
  <si>
    <t>56134 / 56135</t>
  </si>
  <si>
    <t>56132 / 56133</t>
  </si>
  <si>
    <t>56136 / 56122</t>
  </si>
  <si>
    <t>56137 / 56138</t>
  </si>
  <si>
    <t>56139 / 56140</t>
  </si>
  <si>
    <t>56145 / 56146</t>
  </si>
  <si>
    <t>Deep River</t>
  </si>
  <si>
    <t>Blue</t>
  </si>
  <si>
    <t xml:space="preserve">56149 / 56119 </t>
  </si>
  <si>
    <t>56150 / 56151</t>
  </si>
  <si>
    <t>56152 / 56118</t>
  </si>
  <si>
    <t>Flash Pink</t>
  </si>
  <si>
    <t>Shiny Petrol</t>
  </si>
  <si>
    <t>56157 / 56158</t>
  </si>
  <si>
    <t>56159 / 56160</t>
  </si>
  <si>
    <t>56161 / 56162</t>
  </si>
  <si>
    <t>Horizon Blue</t>
  </si>
  <si>
    <t>56163 / 56164</t>
  </si>
  <si>
    <t>56165 / 56166</t>
  </si>
  <si>
    <t>56167 / 56168</t>
  </si>
  <si>
    <t>56169 / 56170</t>
  </si>
  <si>
    <t>Deep Petrol</t>
  </si>
  <si>
    <t>56351 / 56352</t>
  </si>
  <si>
    <t>Deep Purple</t>
  </si>
  <si>
    <t>Storm Red</t>
  </si>
  <si>
    <t>56348 / 56349</t>
  </si>
  <si>
    <t>Storm Petrol</t>
  </si>
  <si>
    <t xml:space="preserve">Neon Green </t>
  </si>
  <si>
    <t>56346 / 56347</t>
  </si>
  <si>
    <t>56343 / 56344</t>
  </si>
  <si>
    <t>56341 / 56342</t>
  </si>
  <si>
    <t>56153 / 56117</t>
  </si>
  <si>
    <t>56154 / 56116</t>
  </si>
  <si>
    <t>56155 / 56156</t>
  </si>
  <si>
    <t>56177 / 56178</t>
  </si>
  <si>
    <t>Granite Grey (G, L, F)</t>
  </si>
  <si>
    <t>Carrara White (L -54 cm, F)</t>
  </si>
  <si>
    <t xml:space="preserve"> L, F</t>
  </si>
  <si>
    <t>56182 / 56183 / 56184</t>
  </si>
  <si>
    <t>56185 / 56186</t>
  </si>
  <si>
    <t xml:space="preserve"> 56179 / 56180 / 56181</t>
  </si>
  <si>
    <t>56187 / 56188 / 56189</t>
  </si>
  <si>
    <t>56190 / 56191 / 56192</t>
  </si>
  <si>
    <t>56193 / 56194 / 56195</t>
  </si>
  <si>
    <t>56196 / 56197 / 56198</t>
  </si>
  <si>
    <t>Velvet Black (G, L, F)</t>
  </si>
  <si>
    <t xml:space="preserve">Foggy Grey (G) </t>
  </si>
  <si>
    <t>Deep Red (L, F)</t>
  </si>
  <si>
    <t>56199 / 56200 / 56201</t>
  </si>
  <si>
    <t>56203 / 56204</t>
  </si>
  <si>
    <t>56205 / 56206</t>
  </si>
  <si>
    <t>56207 / 56208</t>
  </si>
  <si>
    <t xml:space="preserve">Stealth Black (G, L, F) </t>
  </si>
  <si>
    <t>Carrara White (L, F)</t>
  </si>
  <si>
    <t>56209 / 56210 / 56211</t>
  </si>
  <si>
    <t>56212 / 56213</t>
  </si>
  <si>
    <t>56214 / 56215 / 56216</t>
  </si>
  <si>
    <t>56217 / 56218 / 56219</t>
  </si>
  <si>
    <t xml:space="preserve">Stealth Black (G) </t>
  </si>
  <si>
    <t>56221 / 56222</t>
  </si>
  <si>
    <t>56223 / 56224</t>
  </si>
  <si>
    <t>56226 / 56227</t>
  </si>
  <si>
    <t>56228 / 56229</t>
  </si>
  <si>
    <t>56230 / 56231</t>
  </si>
  <si>
    <t>56232 / 56233</t>
  </si>
  <si>
    <t>56246 / 56247</t>
  </si>
  <si>
    <t>56248 / 56249</t>
  </si>
  <si>
    <t>56250 / 56251</t>
  </si>
  <si>
    <t>56252 / 56253</t>
  </si>
  <si>
    <t>56254 / 56255</t>
  </si>
  <si>
    <t>56256 / 56257</t>
  </si>
  <si>
    <t>56258 / 56259</t>
  </si>
  <si>
    <t>56265 / 56266</t>
  </si>
  <si>
    <t>Velvet Black (G,L)</t>
  </si>
  <si>
    <t>L</t>
  </si>
  <si>
    <t>Carrara White (L)</t>
  </si>
  <si>
    <t>56267 / 56268</t>
  </si>
  <si>
    <t>56272 / 56273</t>
  </si>
  <si>
    <t>56270 / 56271</t>
  </si>
  <si>
    <t>56274 / 56275</t>
  </si>
  <si>
    <t>56279 / 56280</t>
  </si>
  <si>
    <t>56281 / 56282 / 56283</t>
  </si>
  <si>
    <t>56284 / 56285</t>
  </si>
  <si>
    <t>56286 / 56287</t>
  </si>
  <si>
    <t>56288 / 56289 / 56290</t>
  </si>
  <si>
    <t>Stealth Black (G, L, F)</t>
  </si>
  <si>
    <t>56291 / 56292 / 56293</t>
  </si>
  <si>
    <t>56294 / 56295</t>
  </si>
  <si>
    <t>56296 / 56297 / 56298</t>
  </si>
  <si>
    <t>56299 / 56300</t>
  </si>
  <si>
    <t>Slate Grey (G, L, F)</t>
  </si>
  <si>
    <t>Bordeaux (L-54, F)</t>
  </si>
  <si>
    <t>56304 / 56305</t>
  </si>
  <si>
    <t>56301 / 56302/ 56303</t>
  </si>
  <si>
    <t>56306 / 56307 / 56308</t>
  </si>
  <si>
    <t>56309 / 56310 / 56311</t>
  </si>
  <si>
    <t>56312 / 56313</t>
  </si>
  <si>
    <t>56314 / 56315</t>
  </si>
  <si>
    <t>56316 / 56317 / 56318</t>
  </si>
  <si>
    <t>56319 / 56320 / 56321</t>
  </si>
  <si>
    <t>56322 / 56323 / 56324</t>
  </si>
  <si>
    <t>56325 / 56326 / 56327</t>
  </si>
  <si>
    <t>Velvet Black (L, F)</t>
  </si>
  <si>
    <t>Petrol (F -52 cm)</t>
  </si>
  <si>
    <t>56328 / 56329</t>
  </si>
  <si>
    <t>White (F -52 cm)</t>
  </si>
  <si>
    <t>56331 / 56332 / 56333</t>
  </si>
  <si>
    <t>Foggy Grey (G, F)</t>
  </si>
  <si>
    <t>Deep Petrol (F)</t>
  </si>
  <si>
    <t>56335 / 56336</t>
  </si>
  <si>
    <t>50950/16995</t>
  </si>
  <si>
    <t>56141 / 56142</t>
  </si>
  <si>
    <t>56143 / 56121</t>
  </si>
  <si>
    <t>Yukon Grey</t>
  </si>
  <si>
    <t>56144 / 56120</t>
  </si>
  <si>
    <t>56147 / 56148</t>
  </si>
  <si>
    <t>56130 / 56113</t>
  </si>
  <si>
    <t>MALOOBCHODNÍ CENÍK STEVENS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</si>
</sst>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;[Red]\-[$€-2]\ #,##0"/>
    <numFmt numFmtId="165" formatCode="#,##0.00\ _€"/>
    <numFmt numFmtId="166" formatCode="#,##0\ &quot;Kč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33333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5" fontId="0" fillId="0" borderId="0" xfId="0" applyNumberFormat="1"/>
    <xf numFmtId="0" fontId="0" fillId="0" borderId="1" xfId="0" applyBorder="1"/>
    <xf numFmtId="0" fontId="3" fillId="0" borderId="0" xfId="0" applyFont="1"/>
    <xf numFmtId="0" fontId="2" fillId="3" borderId="1" xfId="0" applyFont="1" applyFill="1" applyBorder="1"/>
    <xf numFmtId="165" fontId="2" fillId="3" borderId="1" xfId="0" applyNumberFormat="1" applyFont="1" applyFill="1" applyBorder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0" fontId="0" fillId="0" borderId="1" xfId="0" applyBorder="1" applyAlignment="1">
      <alignment horizontal="center"/>
    </xf>
    <xf numFmtId="0" fontId="2" fillId="0" borderId="1" xfId="0" applyFont="1" applyBorder="1"/>
    <xf numFmtId="165" fontId="0" fillId="0" borderId="1" xfId="0" applyNumberFormat="1" applyBorder="1"/>
    <xf numFmtId="164" fontId="0" fillId="0" borderId="1" xfId="0" applyNumberFormat="1" applyBorder="1"/>
    <xf numFmtId="166" fontId="0" fillId="0" borderId="1" xfId="0" applyNumberFormat="1" applyBorder="1"/>
    <xf numFmtId="166" fontId="2" fillId="0" borderId="1" xfId="0" applyNumberFormat="1" applyFont="1" applyBorder="1"/>
    <xf numFmtId="0" fontId="0" fillId="2" borderId="1" xfId="0" applyFill="1" applyBorder="1"/>
    <xf numFmtId="166" fontId="0" fillId="3" borderId="1" xfId="0" applyNumberFormat="1" applyFill="1" applyBorder="1"/>
    <xf numFmtId="166" fontId="2" fillId="3" borderId="1" xfId="0" applyNumberFormat="1" applyFont="1" applyFill="1" applyBorder="1"/>
    <xf numFmtId="3" fontId="0" fillId="0" borderId="1" xfId="0" applyNumberFormat="1" applyBorder="1"/>
    <xf numFmtId="165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97284</xdr:rowOff>
    </xdr:from>
    <xdr:to>
      <xdr:col>1</xdr:col>
      <xdr:colOff>1321594</xdr:colOff>
      <xdr:row>3</xdr:row>
      <xdr:rowOff>28575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7E6C76BD-276E-43A2-A461-4D98D6091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97284"/>
          <a:ext cx="3752850" cy="474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9</xdr:col>
      <xdr:colOff>706371</xdr:colOff>
      <xdr:row>3</xdr:row>
      <xdr:rowOff>114300</xdr:rowOff>
    </xdr:to>
    <xdr:pic>
      <xdr:nvPicPr>
        <xdr:cNvPr id="4" name="Obrázek 2">
          <a:extLst>
            <a:ext uri="{FF2B5EF4-FFF2-40B4-BE49-F238E27FC236}">
              <a16:creationId xmlns:a16="http://schemas.microsoft.com/office/drawing/2014/main" id="{AAC8D877-8EAF-442A-880D-16D6A127A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825" y="0"/>
          <a:ext cx="1982721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86"/>
  <sheetViews>
    <sheetView tabSelected="1" view="pageBreakPreview" topLeftCell="A151" zoomScale="80" zoomScaleNormal="80" zoomScaleSheetLayoutView="80" workbookViewId="0">
      <selection activeCell="M20" sqref="M20"/>
    </sheetView>
  </sheetViews>
  <sheetFormatPr defaultColWidth="11.44140625" defaultRowHeight="14.4" x14ac:dyDescent="0.3"/>
  <cols>
    <col min="1" max="1" width="36.88671875" style="20" customWidth="1"/>
    <col min="2" max="2" width="25.88671875" customWidth="1"/>
    <col min="3" max="3" width="29.5546875" customWidth="1"/>
    <col min="4" max="4" width="33.33203125" customWidth="1"/>
    <col min="5" max="5" width="12.6640625" customWidth="1"/>
    <col min="6" max="6" width="26.5546875" customWidth="1"/>
    <col min="7" max="7" width="11.44140625" hidden="1" customWidth="1"/>
    <col min="8" max="9" width="12.44140625" style="1" hidden="1" customWidth="1"/>
    <col min="10" max="10" width="11.44140625" style="3"/>
  </cols>
  <sheetData>
    <row r="2" spans="1:10" x14ac:dyDescent="0.3">
      <c r="D2" s="32" t="s">
        <v>432</v>
      </c>
      <c r="E2" s="33"/>
    </row>
    <row r="3" spans="1:10" x14ac:dyDescent="0.3">
      <c r="D3" s="33"/>
      <c r="E3" s="33"/>
    </row>
    <row r="4" spans="1:10" x14ac:dyDescent="0.3">
      <c r="D4" s="20"/>
      <c r="E4" s="20"/>
    </row>
    <row r="5" spans="1:10" ht="21" x14ac:dyDescent="0.4">
      <c r="A5" s="34" t="s">
        <v>311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x14ac:dyDescent="0.3">
      <c r="A6" s="9"/>
      <c r="B6" s="10" t="s">
        <v>301</v>
      </c>
      <c r="C6" s="2"/>
      <c r="D6" s="2"/>
      <c r="E6" s="2"/>
      <c r="F6" s="2"/>
      <c r="G6" s="2"/>
      <c r="H6" s="11"/>
      <c r="I6" s="11"/>
      <c r="J6" s="10"/>
    </row>
    <row r="7" spans="1:10" s="6" customFormat="1" x14ac:dyDescent="0.3">
      <c r="A7" s="7" t="s">
        <v>296</v>
      </c>
      <c r="B7" s="4" t="s">
        <v>93</v>
      </c>
      <c r="C7" s="4" t="s">
        <v>298</v>
      </c>
      <c r="D7" s="4" t="s">
        <v>140</v>
      </c>
      <c r="E7" s="4" t="s">
        <v>141</v>
      </c>
      <c r="F7" s="4" t="s">
        <v>299</v>
      </c>
      <c r="G7" s="4" t="s">
        <v>142</v>
      </c>
      <c r="H7" s="5"/>
      <c r="I7" s="5" t="s">
        <v>297</v>
      </c>
      <c r="J7" s="4" t="s">
        <v>306</v>
      </c>
    </row>
    <row r="8" spans="1:10" x14ac:dyDescent="0.3">
      <c r="A8" s="30" t="s">
        <v>314</v>
      </c>
      <c r="B8" s="2" t="s">
        <v>40</v>
      </c>
      <c r="C8" s="2" t="s">
        <v>185</v>
      </c>
      <c r="D8" s="2" t="s">
        <v>145</v>
      </c>
      <c r="E8" s="2" t="s">
        <v>182</v>
      </c>
      <c r="F8" s="2" t="s">
        <v>181</v>
      </c>
      <c r="G8" s="12">
        <v>5599</v>
      </c>
      <c r="H8" s="13">
        <f>G8*26</f>
        <v>145574</v>
      </c>
      <c r="I8" s="13">
        <f>J8/1.3</f>
        <v>111992.30769230769</v>
      </c>
      <c r="J8" s="14">
        <v>145590</v>
      </c>
    </row>
    <row r="9" spans="1:10" x14ac:dyDescent="0.3">
      <c r="A9" s="30" t="s">
        <v>312</v>
      </c>
      <c r="B9" s="2" t="s">
        <v>39</v>
      </c>
      <c r="C9" s="2" t="s">
        <v>186</v>
      </c>
      <c r="D9" s="2" t="s">
        <v>145</v>
      </c>
      <c r="E9" s="2" t="s">
        <v>182</v>
      </c>
      <c r="F9" s="2" t="s">
        <v>151</v>
      </c>
      <c r="G9" s="12">
        <v>3999</v>
      </c>
      <c r="H9" s="13">
        <f t="shared" ref="H9:H63" si="0">G9*26</f>
        <v>103974</v>
      </c>
      <c r="I9" s="13">
        <f>J9/1.3</f>
        <v>79992.307692307688</v>
      </c>
      <c r="J9" s="14">
        <v>103990</v>
      </c>
    </row>
    <row r="10" spans="1:10" x14ac:dyDescent="0.3">
      <c r="A10" s="30" t="s">
        <v>431</v>
      </c>
      <c r="B10" s="15" t="s">
        <v>38</v>
      </c>
      <c r="C10" s="2" t="s">
        <v>186</v>
      </c>
      <c r="D10" s="2" t="s">
        <v>183</v>
      </c>
      <c r="E10" s="2" t="s">
        <v>182</v>
      </c>
      <c r="F10" s="2" t="s">
        <v>184</v>
      </c>
      <c r="G10" s="12">
        <v>2999</v>
      </c>
      <c r="H10" s="13">
        <f t="shared" si="0"/>
        <v>77974</v>
      </c>
      <c r="I10" s="13">
        <f t="shared" ref="I10:I72" si="1">J10/1.3</f>
        <v>59992.307692307688</v>
      </c>
      <c r="J10" s="14">
        <v>77990</v>
      </c>
    </row>
    <row r="11" spans="1:10" x14ac:dyDescent="0.3">
      <c r="A11" s="30" t="s">
        <v>313</v>
      </c>
      <c r="B11" s="15" t="s">
        <v>37</v>
      </c>
      <c r="C11" s="2" t="s">
        <v>187</v>
      </c>
      <c r="D11" s="2" t="s">
        <v>183</v>
      </c>
      <c r="E11" s="2" t="s">
        <v>182</v>
      </c>
      <c r="F11" s="2" t="s">
        <v>188</v>
      </c>
      <c r="G11" s="12">
        <v>2299</v>
      </c>
      <c r="H11" s="13">
        <f t="shared" si="0"/>
        <v>59774</v>
      </c>
      <c r="I11" s="13">
        <f t="shared" si="1"/>
        <v>45992.307692307688</v>
      </c>
      <c r="J11" s="14">
        <v>59790</v>
      </c>
    </row>
    <row r="12" spans="1:10" s="6" customFormat="1" x14ac:dyDescent="0.3">
      <c r="A12" s="23"/>
      <c r="B12" s="4" t="s">
        <v>3</v>
      </c>
      <c r="C12" s="4" t="s">
        <v>298</v>
      </c>
      <c r="D12" s="4" t="s">
        <v>140</v>
      </c>
      <c r="E12" s="4" t="s">
        <v>141</v>
      </c>
      <c r="F12" s="4" t="s">
        <v>299</v>
      </c>
      <c r="G12" s="4" t="s">
        <v>142</v>
      </c>
      <c r="H12" s="16"/>
      <c r="I12" s="16"/>
      <c r="J12" s="17"/>
    </row>
    <row r="13" spans="1:10" x14ac:dyDescent="0.3">
      <c r="A13" s="30" t="s">
        <v>315</v>
      </c>
      <c r="B13" s="2" t="s">
        <v>31</v>
      </c>
      <c r="C13" s="2" t="s">
        <v>186</v>
      </c>
      <c r="D13" s="2" t="s">
        <v>145</v>
      </c>
      <c r="E13" s="2" t="s">
        <v>189</v>
      </c>
      <c r="F13" s="2" t="s">
        <v>165</v>
      </c>
      <c r="G13" s="12">
        <v>2499</v>
      </c>
      <c r="H13" s="13">
        <f t="shared" si="0"/>
        <v>64974</v>
      </c>
      <c r="I13" s="13">
        <f t="shared" si="1"/>
        <v>49992.307692307688</v>
      </c>
      <c r="J13" s="14">
        <v>64990</v>
      </c>
    </row>
    <row r="14" spans="1:10" x14ac:dyDescent="0.3">
      <c r="A14" s="30" t="s">
        <v>316</v>
      </c>
      <c r="B14" s="2" t="s">
        <v>32</v>
      </c>
      <c r="C14" s="2" t="s">
        <v>190</v>
      </c>
      <c r="D14" s="2" t="s">
        <v>145</v>
      </c>
      <c r="E14" s="2" t="s">
        <v>189</v>
      </c>
      <c r="F14" s="2" t="s">
        <v>151</v>
      </c>
      <c r="G14" s="12">
        <v>2999</v>
      </c>
      <c r="H14" s="13">
        <f t="shared" si="0"/>
        <v>77974</v>
      </c>
      <c r="I14" s="13">
        <f t="shared" si="1"/>
        <v>59992.307692307688</v>
      </c>
      <c r="J14" s="14">
        <v>77990</v>
      </c>
    </row>
    <row r="15" spans="1:10" x14ac:dyDescent="0.3">
      <c r="A15" s="30" t="s">
        <v>317</v>
      </c>
      <c r="B15" s="15" t="s">
        <v>33</v>
      </c>
      <c r="C15" s="2" t="s">
        <v>191</v>
      </c>
      <c r="D15" s="2" t="s">
        <v>145</v>
      </c>
      <c r="E15" s="2" t="s">
        <v>189</v>
      </c>
      <c r="F15" s="2" t="s">
        <v>192</v>
      </c>
      <c r="G15" s="12">
        <v>2399</v>
      </c>
      <c r="H15" s="13">
        <f t="shared" si="0"/>
        <v>62374</v>
      </c>
      <c r="I15" s="13">
        <f t="shared" si="1"/>
        <v>47992.307692307688</v>
      </c>
      <c r="J15" s="14">
        <v>62390</v>
      </c>
    </row>
    <row r="16" spans="1:10" s="6" customFormat="1" x14ac:dyDescent="0.3">
      <c r="A16" s="22"/>
      <c r="B16" s="4" t="s">
        <v>2</v>
      </c>
      <c r="C16" s="4" t="s">
        <v>298</v>
      </c>
      <c r="D16" s="4" t="s">
        <v>140</v>
      </c>
      <c r="E16" s="4" t="s">
        <v>141</v>
      </c>
      <c r="F16" s="4" t="s">
        <v>299</v>
      </c>
      <c r="G16" s="4" t="s">
        <v>142</v>
      </c>
      <c r="H16" s="16"/>
      <c r="I16" s="16"/>
      <c r="J16" s="17"/>
    </row>
    <row r="17" spans="1:10" x14ac:dyDescent="0.3">
      <c r="A17" s="30" t="s">
        <v>318</v>
      </c>
      <c r="B17" s="2" t="s">
        <v>30</v>
      </c>
      <c r="C17" s="2" t="s">
        <v>186</v>
      </c>
      <c r="D17" s="2" t="s">
        <v>195</v>
      </c>
      <c r="E17" s="2" t="s">
        <v>189</v>
      </c>
      <c r="F17" s="2" t="s">
        <v>165</v>
      </c>
      <c r="G17" s="12">
        <v>1799</v>
      </c>
      <c r="H17" s="13">
        <f t="shared" si="0"/>
        <v>46774</v>
      </c>
      <c r="I17" s="13">
        <f t="shared" si="1"/>
        <v>35992.307692307688</v>
      </c>
      <c r="J17" s="14">
        <v>46790</v>
      </c>
    </row>
    <row r="18" spans="1:10" x14ac:dyDescent="0.3">
      <c r="A18" s="30" t="s">
        <v>319</v>
      </c>
      <c r="B18" s="2" t="s">
        <v>29</v>
      </c>
      <c r="C18" s="2" t="s">
        <v>187</v>
      </c>
      <c r="D18" s="2" t="s">
        <v>195</v>
      </c>
      <c r="E18" s="2" t="s">
        <v>189</v>
      </c>
      <c r="F18" s="2" t="s">
        <v>194</v>
      </c>
      <c r="G18" s="12">
        <v>1399</v>
      </c>
      <c r="H18" s="13">
        <f t="shared" si="0"/>
        <v>36374</v>
      </c>
      <c r="I18" s="13">
        <f t="shared" si="1"/>
        <v>27992.307692307691</v>
      </c>
      <c r="J18" s="14">
        <v>36390</v>
      </c>
    </row>
    <row r="19" spans="1:10" x14ac:dyDescent="0.3">
      <c r="A19" s="30" t="s">
        <v>426</v>
      </c>
      <c r="B19" s="15" t="s">
        <v>28</v>
      </c>
      <c r="C19" s="2" t="s">
        <v>196</v>
      </c>
      <c r="D19" s="2" t="s">
        <v>195</v>
      </c>
      <c r="E19" s="2" t="s">
        <v>189</v>
      </c>
      <c r="F19" s="2" t="s">
        <v>184</v>
      </c>
      <c r="G19" s="12">
        <v>1099</v>
      </c>
      <c r="H19" s="13">
        <f t="shared" si="0"/>
        <v>28574</v>
      </c>
      <c r="I19" s="13">
        <f t="shared" si="1"/>
        <v>21992.307692307691</v>
      </c>
      <c r="J19" s="14">
        <v>28590</v>
      </c>
    </row>
    <row r="20" spans="1:10" x14ac:dyDescent="0.3">
      <c r="A20" s="30" t="s">
        <v>427</v>
      </c>
      <c r="B20" s="15" t="s">
        <v>28</v>
      </c>
      <c r="C20" s="2" t="s">
        <v>196</v>
      </c>
      <c r="D20" s="2" t="s">
        <v>195</v>
      </c>
      <c r="E20" s="2" t="s">
        <v>189</v>
      </c>
      <c r="F20" s="31" t="s">
        <v>428</v>
      </c>
      <c r="G20" s="12"/>
      <c r="H20" s="13"/>
      <c r="I20" s="13"/>
      <c r="J20" s="14">
        <v>28590</v>
      </c>
    </row>
    <row r="21" spans="1:10" x14ac:dyDescent="0.3">
      <c r="A21" s="30" t="s">
        <v>429</v>
      </c>
      <c r="B21" s="15" t="s">
        <v>27</v>
      </c>
      <c r="C21" s="2" t="s">
        <v>197</v>
      </c>
      <c r="D21" s="2" t="s">
        <v>195</v>
      </c>
      <c r="E21" s="2" t="s">
        <v>189</v>
      </c>
      <c r="F21" s="2" t="s">
        <v>158</v>
      </c>
      <c r="G21" s="12">
        <v>899</v>
      </c>
      <c r="H21" s="13">
        <f t="shared" si="0"/>
        <v>23374</v>
      </c>
      <c r="I21" s="13">
        <f t="shared" si="1"/>
        <v>17992.307692307691</v>
      </c>
      <c r="J21" s="14">
        <v>23390</v>
      </c>
    </row>
    <row r="22" spans="1:10" x14ac:dyDescent="0.3">
      <c r="A22" s="30" t="s">
        <v>320</v>
      </c>
      <c r="B22" s="15" t="s">
        <v>27</v>
      </c>
      <c r="C22" s="2" t="s">
        <v>197</v>
      </c>
      <c r="D22" s="2" t="s">
        <v>195</v>
      </c>
      <c r="E22" s="2" t="s">
        <v>189</v>
      </c>
      <c r="F22" s="2" t="s">
        <v>327</v>
      </c>
      <c r="G22" s="12">
        <v>899</v>
      </c>
      <c r="H22" s="13">
        <f t="shared" ref="H22" si="2">G22*26</f>
        <v>23374</v>
      </c>
      <c r="I22" s="13">
        <f t="shared" ref="I22" si="3">J22/1.3</f>
        <v>17992.307692307691</v>
      </c>
      <c r="J22" s="14">
        <v>23390</v>
      </c>
    </row>
    <row r="23" spans="1:10" x14ac:dyDescent="0.3">
      <c r="A23" s="30" t="s">
        <v>430</v>
      </c>
      <c r="B23" s="15" t="s">
        <v>26</v>
      </c>
      <c r="C23" s="2" t="s">
        <v>199</v>
      </c>
      <c r="D23" s="2" t="s">
        <v>198</v>
      </c>
      <c r="E23" s="2" t="s">
        <v>189</v>
      </c>
      <c r="F23" s="2" t="s">
        <v>321</v>
      </c>
      <c r="G23" s="12">
        <v>699</v>
      </c>
      <c r="H23" s="13">
        <f t="shared" si="0"/>
        <v>18174</v>
      </c>
      <c r="I23" s="13">
        <f t="shared" si="1"/>
        <v>13992.307692307691</v>
      </c>
      <c r="J23" s="14">
        <v>18190</v>
      </c>
    </row>
    <row r="24" spans="1:10" x14ac:dyDescent="0.3">
      <c r="A24" s="30" t="s">
        <v>323</v>
      </c>
      <c r="B24" s="15" t="s">
        <v>26</v>
      </c>
      <c r="C24" s="2" t="s">
        <v>199</v>
      </c>
      <c r="D24" s="2" t="s">
        <v>198</v>
      </c>
      <c r="E24" s="2" t="s">
        <v>189</v>
      </c>
      <c r="F24" s="2" t="s">
        <v>322</v>
      </c>
      <c r="G24" s="12">
        <v>699</v>
      </c>
      <c r="H24" s="13">
        <f t="shared" ref="H24" si="4">G24*26</f>
        <v>18174</v>
      </c>
      <c r="I24" s="13">
        <f t="shared" ref="I24" si="5">J24/1.3</f>
        <v>13992.307692307691</v>
      </c>
      <c r="J24" s="14">
        <v>18190</v>
      </c>
    </row>
    <row r="25" spans="1:10" x14ac:dyDescent="0.3">
      <c r="A25" s="30" t="s">
        <v>324</v>
      </c>
      <c r="B25" s="15" t="s">
        <v>25</v>
      </c>
      <c r="C25" s="2" t="s">
        <v>206</v>
      </c>
      <c r="D25" s="2" t="s">
        <v>200</v>
      </c>
      <c r="E25" s="2" t="s">
        <v>189</v>
      </c>
      <c r="F25" s="2" t="s">
        <v>158</v>
      </c>
      <c r="G25" s="12">
        <v>599</v>
      </c>
      <c r="H25" s="13">
        <f t="shared" si="0"/>
        <v>15574</v>
      </c>
      <c r="I25" s="13">
        <f t="shared" si="1"/>
        <v>11992.307692307691</v>
      </c>
      <c r="J25" s="14">
        <v>15590</v>
      </c>
    </row>
    <row r="26" spans="1:10" x14ac:dyDescent="0.3">
      <c r="A26" s="30" t="s">
        <v>325</v>
      </c>
      <c r="B26" s="15" t="s">
        <v>25</v>
      </c>
      <c r="C26" s="2" t="s">
        <v>206</v>
      </c>
      <c r="D26" s="2" t="s">
        <v>200</v>
      </c>
      <c r="E26" s="2" t="s">
        <v>189</v>
      </c>
      <c r="F26" s="2" t="s">
        <v>204</v>
      </c>
      <c r="G26" s="12">
        <v>599</v>
      </c>
      <c r="H26" s="13">
        <f t="shared" ref="H26" si="6">G26*26</f>
        <v>15574</v>
      </c>
      <c r="I26" s="13">
        <f t="shared" ref="I26" si="7">J26/1.3</f>
        <v>11992.307692307691</v>
      </c>
      <c r="J26" s="14">
        <v>15590</v>
      </c>
    </row>
    <row r="27" spans="1:10" s="8" customFormat="1" x14ac:dyDescent="0.3">
      <c r="A27" s="22"/>
      <c r="B27" s="4" t="s">
        <v>94</v>
      </c>
      <c r="C27" s="4" t="s">
        <v>298</v>
      </c>
      <c r="D27" s="4" t="s">
        <v>140</v>
      </c>
      <c r="E27" s="4" t="s">
        <v>141</v>
      </c>
      <c r="F27" s="4" t="s">
        <v>299</v>
      </c>
      <c r="G27" s="4" t="s">
        <v>142</v>
      </c>
      <c r="H27" s="16"/>
      <c r="I27" s="16"/>
      <c r="J27" s="17"/>
    </row>
    <row r="28" spans="1:10" x14ac:dyDescent="0.3">
      <c r="A28" s="21" t="s">
        <v>328</v>
      </c>
      <c r="B28" s="2" t="s">
        <v>69</v>
      </c>
      <c r="C28" s="2" t="s">
        <v>208</v>
      </c>
      <c r="D28" s="2" t="s">
        <v>170</v>
      </c>
      <c r="E28" s="2" t="s">
        <v>189</v>
      </c>
      <c r="F28" s="2" t="s">
        <v>326</v>
      </c>
      <c r="G28" s="12">
        <v>549</v>
      </c>
      <c r="H28" s="13">
        <f t="shared" si="0"/>
        <v>14274</v>
      </c>
      <c r="I28" s="13">
        <f t="shared" si="1"/>
        <v>10992.307692307691</v>
      </c>
      <c r="J28" s="14">
        <v>14290</v>
      </c>
    </row>
    <row r="29" spans="1:10" x14ac:dyDescent="0.3">
      <c r="A29" s="21" t="s">
        <v>329</v>
      </c>
      <c r="B29" s="2" t="s">
        <v>69</v>
      </c>
      <c r="C29" s="2" t="s">
        <v>208</v>
      </c>
      <c r="D29" s="2" t="s">
        <v>170</v>
      </c>
      <c r="E29" s="2" t="s">
        <v>189</v>
      </c>
      <c r="F29" s="2" t="s">
        <v>327</v>
      </c>
      <c r="G29" s="12">
        <v>549</v>
      </c>
      <c r="H29" s="13">
        <f t="shared" ref="H29" si="8">G29*26</f>
        <v>14274</v>
      </c>
      <c r="I29" s="13">
        <f t="shared" ref="I29" si="9">J29/1.3</f>
        <v>10992.307692307691</v>
      </c>
      <c r="J29" s="14">
        <v>14290</v>
      </c>
    </row>
    <row r="30" spans="1:10" x14ac:dyDescent="0.3">
      <c r="A30" s="21" t="s">
        <v>330</v>
      </c>
      <c r="B30" s="2" t="s">
        <v>70</v>
      </c>
      <c r="C30" s="2" t="s">
        <v>208</v>
      </c>
      <c r="D30" s="2" t="s">
        <v>170</v>
      </c>
      <c r="E30" s="2" t="s">
        <v>189</v>
      </c>
      <c r="F30" s="2" t="s">
        <v>204</v>
      </c>
      <c r="G30" s="12">
        <v>499</v>
      </c>
      <c r="H30" s="13">
        <f t="shared" si="0"/>
        <v>12974</v>
      </c>
      <c r="I30" s="13">
        <f t="shared" si="1"/>
        <v>9992.3076923076915</v>
      </c>
      <c r="J30" s="14">
        <v>12990</v>
      </c>
    </row>
    <row r="31" spans="1:10" x14ac:dyDescent="0.3">
      <c r="A31" s="27" t="s">
        <v>332</v>
      </c>
      <c r="B31" s="2" t="s">
        <v>71</v>
      </c>
      <c r="C31" s="2" t="s">
        <v>209</v>
      </c>
      <c r="D31" s="2" t="s">
        <v>195</v>
      </c>
      <c r="E31" s="2" t="s">
        <v>193</v>
      </c>
      <c r="F31" s="2" t="s">
        <v>204</v>
      </c>
      <c r="G31" s="12">
        <v>399</v>
      </c>
      <c r="H31" s="13">
        <f t="shared" si="0"/>
        <v>10374</v>
      </c>
      <c r="I31" s="13">
        <f t="shared" si="1"/>
        <v>7992.3076923076924</v>
      </c>
      <c r="J31" s="14">
        <v>10390</v>
      </c>
    </row>
    <row r="32" spans="1:10" x14ac:dyDescent="0.3">
      <c r="A32" s="21" t="s">
        <v>333</v>
      </c>
      <c r="B32" s="2" t="s">
        <v>71</v>
      </c>
      <c r="C32" s="2" t="s">
        <v>209</v>
      </c>
      <c r="D32" s="2" t="s">
        <v>195</v>
      </c>
      <c r="E32" s="2" t="s">
        <v>193</v>
      </c>
      <c r="F32" s="2" t="s">
        <v>326</v>
      </c>
      <c r="G32" s="12">
        <v>399</v>
      </c>
      <c r="H32" s="13">
        <f t="shared" ref="H32:H34" si="10">G32*26</f>
        <v>10374</v>
      </c>
      <c r="I32" s="13">
        <f t="shared" ref="I32:I34" si="11">J32/1.3</f>
        <v>7992.3076923076924</v>
      </c>
      <c r="J32" s="14">
        <v>10390</v>
      </c>
    </row>
    <row r="33" spans="1:10" x14ac:dyDescent="0.3">
      <c r="A33" s="21" t="s">
        <v>334</v>
      </c>
      <c r="B33" s="2" t="s">
        <v>71</v>
      </c>
      <c r="C33" s="2" t="s">
        <v>209</v>
      </c>
      <c r="D33" s="2" t="s">
        <v>195</v>
      </c>
      <c r="E33" s="2" t="s">
        <v>193</v>
      </c>
      <c r="F33" s="2" t="s">
        <v>192</v>
      </c>
      <c r="G33" s="12">
        <v>399</v>
      </c>
      <c r="H33" s="13">
        <f t="shared" si="10"/>
        <v>10374</v>
      </c>
      <c r="I33" s="13">
        <f t="shared" si="11"/>
        <v>7992.3076923076924</v>
      </c>
      <c r="J33" s="14">
        <v>10390</v>
      </c>
    </row>
    <row r="34" spans="1:10" x14ac:dyDescent="0.3">
      <c r="A34" s="21" t="s">
        <v>335</v>
      </c>
      <c r="B34" s="2" t="s">
        <v>71</v>
      </c>
      <c r="C34" s="2" t="s">
        <v>209</v>
      </c>
      <c r="D34" s="2" t="s">
        <v>195</v>
      </c>
      <c r="E34" s="2" t="s">
        <v>193</v>
      </c>
      <c r="F34" s="2" t="s">
        <v>331</v>
      </c>
      <c r="G34" s="12">
        <v>399</v>
      </c>
      <c r="H34" s="13">
        <f t="shared" si="10"/>
        <v>10374</v>
      </c>
      <c r="I34" s="13">
        <f t="shared" si="11"/>
        <v>7992.3076923076924</v>
      </c>
      <c r="J34" s="14">
        <v>10390</v>
      </c>
    </row>
    <row r="35" spans="1:10" s="8" customFormat="1" x14ac:dyDescent="0.3">
      <c r="A35" s="22"/>
      <c r="B35" s="4" t="s">
        <v>95</v>
      </c>
      <c r="C35" s="4" t="s">
        <v>298</v>
      </c>
      <c r="D35" s="4" t="s">
        <v>140</v>
      </c>
      <c r="E35" s="4" t="s">
        <v>141</v>
      </c>
      <c r="F35" s="4" t="s">
        <v>299</v>
      </c>
      <c r="G35" s="4" t="s">
        <v>142</v>
      </c>
      <c r="H35" s="16"/>
      <c r="I35" s="16"/>
      <c r="J35" s="17"/>
    </row>
    <row r="36" spans="1:10" x14ac:dyDescent="0.3">
      <c r="A36" s="21">
        <v>56338</v>
      </c>
      <c r="B36" s="2" t="s">
        <v>96</v>
      </c>
      <c r="C36" s="2" t="s">
        <v>209</v>
      </c>
      <c r="D36" s="2" t="s">
        <v>226</v>
      </c>
      <c r="E36" s="2" t="s">
        <v>189</v>
      </c>
      <c r="F36" s="2" t="s">
        <v>252</v>
      </c>
      <c r="G36" s="12">
        <v>599</v>
      </c>
      <c r="H36" s="13">
        <f t="shared" si="0"/>
        <v>15574</v>
      </c>
      <c r="I36" s="13">
        <f t="shared" si="1"/>
        <v>11992.307692307691</v>
      </c>
      <c r="J36" s="14">
        <v>15590</v>
      </c>
    </row>
    <row r="37" spans="1:10" x14ac:dyDescent="0.3">
      <c r="A37" s="21" t="s">
        <v>344</v>
      </c>
      <c r="B37" s="2" t="s">
        <v>253</v>
      </c>
      <c r="C37" s="2" t="s">
        <v>250</v>
      </c>
      <c r="D37" s="2" t="s">
        <v>226</v>
      </c>
      <c r="E37" s="2" t="s">
        <v>254</v>
      </c>
      <c r="F37" s="2" t="s">
        <v>336</v>
      </c>
      <c r="G37" s="12">
        <v>559</v>
      </c>
      <c r="H37" s="13">
        <f t="shared" si="0"/>
        <v>14534</v>
      </c>
      <c r="I37" s="13">
        <f t="shared" si="1"/>
        <v>11223.076923076922</v>
      </c>
      <c r="J37" s="14">
        <v>14590</v>
      </c>
    </row>
    <row r="38" spans="1:10" x14ac:dyDescent="0.3">
      <c r="A38" s="21" t="s">
        <v>343</v>
      </c>
      <c r="B38" s="2" t="s">
        <v>253</v>
      </c>
      <c r="C38" s="2" t="s">
        <v>250</v>
      </c>
      <c r="D38" s="2" t="s">
        <v>226</v>
      </c>
      <c r="E38" s="2" t="s">
        <v>254</v>
      </c>
      <c r="F38" s="2" t="s">
        <v>158</v>
      </c>
      <c r="G38" s="12">
        <v>559</v>
      </c>
      <c r="H38" s="13">
        <f t="shared" ref="H38" si="12">G38*26</f>
        <v>14534</v>
      </c>
      <c r="I38" s="13">
        <f t="shared" ref="I38" si="13">J38/1.3</f>
        <v>11223.076923076922</v>
      </c>
      <c r="J38" s="14">
        <v>14590</v>
      </c>
    </row>
    <row r="39" spans="1:10" x14ac:dyDescent="0.3">
      <c r="A39" s="27">
        <v>56345</v>
      </c>
      <c r="B39" s="2" t="s">
        <v>255</v>
      </c>
      <c r="C39" s="2" t="s">
        <v>256</v>
      </c>
      <c r="D39" s="2" t="s">
        <v>226</v>
      </c>
      <c r="E39" s="2" t="s">
        <v>254</v>
      </c>
      <c r="F39" s="2" t="s">
        <v>164</v>
      </c>
      <c r="G39" s="12">
        <v>499</v>
      </c>
      <c r="H39" s="13">
        <f t="shared" si="0"/>
        <v>12974</v>
      </c>
      <c r="I39" s="13">
        <f t="shared" si="1"/>
        <v>9992.3076923076915</v>
      </c>
      <c r="J39" s="14">
        <v>12990</v>
      </c>
    </row>
    <row r="40" spans="1:10" x14ac:dyDescent="0.3">
      <c r="A40" s="21" t="s">
        <v>337</v>
      </c>
      <c r="B40" s="2" t="s">
        <v>257</v>
      </c>
      <c r="C40" s="2" t="s">
        <v>250</v>
      </c>
      <c r="D40" s="2" t="s">
        <v>226</v>
      </c>
      <c r="E40" s="2" t="s">
        <v>254</v>
      </c>
      <c r="F40" s="2" t="s">
        <v>338</v>
      </c>
      <c r="G40" s="12">
        <v>559</v>
      </c>
      <c r="H40" s="13">
        <f t="shared" si="0"/>
        <v>14534</v>
      </c>
      <c r="I40" s="13">
        <f t="shared" si="1"/>
        <v>11223.076923076922</v>
      </c>
      <c r="J40" s="14">
        <v>14590</v>
      </c>
    </row>
    <row r="41" spans="1:10" x14ac:dyDescent="0.3">
      <c r="A41" s="21" t="s">
        <v>340</v>
      </c>
      <c r="B41" s="2" t="s">
        <v>257</v>
      </c>
      <c r="C41" s="2" t="s">
        <v>250</v>
      </c>
      <c r="D41" s="2" t="s">
        <v>226</v>
      </c>
      <c r="E41" s="2" t="s">
        <v>254</v>
      </c>
      <c r="F41" s="2" t="s">
        <v>339</v>
      </c>
      <c r="G41" s="12">
        <v>559</v>
      </c>
      <c r="H41" s="13">
        <f t="shared" ref="H41" si="14">G41*26</f>
        <v>14534</v>
      </c>
      <c r="I41" s="13">
        <f t="shared" ref="I41" si="15">J41/1.3</f>
        <v>11223.076923076922</v>
      </c>
      <c r="J41" s="14">
        <v>14590</v>
      </c>
    </row>
    <row r="42" spans="1:10" x14ac:dyDescent="0.3">
      <c r="A42" s="21">
        <v>56350</v>
      </c>
      <c r="B42" s="2" t="s">
        <v>258</v>
      </c>
      <c r="C42" s="2" t="s">
        <v>256</v>
      </c>
      <c r="D42" s="2" t="s">
        <v>226</v>
      </c>
      <c r="E42" s="2" t="s">
        <v>254</v>
      </c>
      <c r="F42" s="2" t="s">
        <v>259</v>
      </c>
      <c r="G42" s="12">
        <v>499</v>
      </c>
      <c r="H42" s="13">
        <f t="shared" si="0"/>
        <v>12974</v>
      </c>
      <c r="I42" s="13">
        <f t="shared" si="1"/>
        <v>9992.3076923076915</v>
      </c>
      <c r="J42" s="14">
        <v>12990</v>
      </c>
    </row>
    <row r="43" spans="1:10" x14ac:dyDescent="0.3">
      <c r="A43" s="21">
        <v>56340</v>
      </c>
      <c r="B43" s="2" t="s">
        <v>72</v>
      </c>
      <c r="C43" s="2" t="s">
        <v>260</v>
      </c>
      <c r="D43" s="2" t="s">
        <v>226</v>
      </c>
      <c r="E43" s="2" t="s">
        <v>254</v>
      </c>
      <c r="F43" s="2" t="s">
        <v>341</v>
      </c>
      <c r="G43" s="12">
        <v>559</v>
      </c>
      <c r="H43" s="13">
        <f t="shared" si="0"/>
        <v>14534</v>
      </c>
      <c r="I43" s="13">
        <f t="shared" si="1"/>
        <v>11223.076923076922</v>
      </c>
      <c r="J43" s="14">
        <v>14590</v>
      </c>
    </row>
    <row r="44" spans="1:10" x14ac:dyDescent="0.3">
      <c r="A44" s="21" t="s">
        <v>345</v>
      </c>
      <c r="B44" s="2" t="s">
        <v>72</v>
      </c>
      <c r="C44" s="2" t="s">
        <v>260</v>
      </c>
      <c r="D44" s="2" t="s">
        <v>226</v>
      </c>
      <c r="E44" s="2" t="s">
        <v>254</v>
      </c>
      <c r="F44" s="2" t="s">
        <v>342</v>
      </c>
      <c r="G44" s="12">
        <v>559</v>
      </c>
      <c r="H44" s="13">
        <f t="shared" ref="H44" si="16">G44*26</f>
        <v>14534</v>
      </c>
      <c r="I44" s="13">
        <f t="shared" ref="I44" si="17">J44/1.3</f>
        <v>11223.076923076922</v>
      </c>
      <c r="J44" s="14">
        <v>14590</v>
      </c>
    </row>
    <row r="45" spans="1:10" s="8" customFormat="1" x14ac:dyDescent="0.3">
      <c r="A45" s="22"/>
      <c r="B45" s="4" t="s">
        <v>4</v>
      </c>
      <c r="C45" s="4" t="s">
        <v>298</v>
      </c>
      <c r="D45" s="4" t="s">
        <v>140</v>
      </c>
      <c r="E45" s="4" t="s">
        <v>141</v>
      </c>
      <c r="F45" s="4" t="s">
        <v>299</v>
      </c>
      <c r="G45" s="4" t="s">
        <v>142</v>
      </c>
      <c r="H45" s="16"/>
      <c r="I45" s="16"/>
      <c r="J45" s="17"/>
    </row>
    <row r="46" spans="1:10" x14ac:dyDescent="0.3">
      <c r="A46" s="21" t="s">
        <v>346</v>
      </c>
      <c r="B46" s="15" t="s">
        <v>36</v>
      </c>
      <c r="C46" s="2" t="s">
        <v>201</v>
      </c>
      <c r="D46" s="2" t="s">
        <v>176</v>
      </c>
      <c r="E46" s="2" t="s">
        <v>202</v>
      </c>
      <c r="F46" s="2" t="s">
        <v>164</v>
      </c>
      <c r="G46" s="12">
        <v>899</v>
      </c>
      <c r="H46" s="13">
        <f t="shared" si="0"/>
        <v>23374</v>
      </c>
      <c r="I46" s="13">
        <f t="shared" si="1"/>
        <v>17992.307692307691</v>
      </c>
      <c r="J46" s="14">
        <v>23390</v>
      </c>
    </row>
    <row r="47" spans="1:10" x14ac:dyDescent="0.3">
      <c r="A47" s="21" t="s">
        <v>347</v>
      </c>
      <c r="B47" s="15" t="s">
        <v>35</v>
      </c>
      <c r="C47" s="2" t="s">
        <v>203</v>
      </c>
      <c r="D47" s="2" t="s">
        <v>170</v>
      </c>
      <c r="E47" s="2" t="s">
        <v>202</v>
      </c>
      <c r="F47" s="2" t="s">
        <v>204</v>
      </c>
      <c r="G47" s="12">
        <v>699</v>
      </c>
      <c r="H47" s="13">
        <f t="shared" si="0"/>
        <v>18174</v>
      </c>
      <c r="I47" s="13">
        <f t="shared" si="1"/>
        <v>13992.307692307691</v>
      </c>
      <c r="J47" s="14">
        <v>18190</v>
      </c>
    </row>
    <row r="48" spans="1:10" x14ac:dyDescent="0.3">
      <c r="A48" s="21" t="s">
        <v>348</v>
      </c>
      <c r="B48" s="2" t="s">
        <v>34</v>
      </c>
      <c r="C48" s="2" t="s">
        <v>205</v>
      </c>
      <c r="D48" s="2" t="s">
        <v>170</v>
      </c>
      <c r="E48" s="2" t="s">
        <v>202</v>
      </c>
      <c r="F48" s="2" t="s">
        <v>207</v>
      </c>
      <c r="G48" s="12">
        <v>599</v>
      </c>
      <c r="H48" s="13">
        <f t="shared" si="0"/>
        <v>15574</v>
      </c>
      <c r="I48" s="13">
        <f t="shared" si="1"/>
        <v>11992.307692307691</v>
      </c>
      <c r="J48" s="14">
        <v>15590</v>
      </c>
    </row>
    <row r="49" spans="1:10" x14ac:dyDescent="0.3">
      <c r="A49" s="21"/>
      <c r="B49" s="10" t="s">
        <v>302</v>
      </c>
      <c r="C49" s="2"/>
      <c r="D49" s="2"/>
      <c r="E49" s="2"/>
      <c r="F49" s="2"/>
      <c r="G49" s="2"/>
      <c r="H49" s="13"/>
      <c r="I49" s="13"/>
      <c r="J49" s="14"/>
    </row>
    <row r="50" spans="1:10" s="6" customFormat="1" x14ac:dyDescent="0.3">
      <c r="A50" s="25"/>
      <c r="B50" s="4" t="s">
        <v>14</v>
      </c>
      <c r="C50" s="4" t="s">
        <v>298</v>
      </c>
      <c r="D50" s="4" t="s">
        <v>140</v>
      </c>
      <c r="E50" s="4" t="s">
        <v>141</v>
      </c>
      <c r="F50" s="4" t="s">
        <v>299</v>
      </c>
      <c r="G50" s="4" t="s">
        <v>142</v>
      </c>
      <c r="H50" s="16"/>
      <c r="I50" s="16"/>
      <c r="J50" s="17"/>
    </row>
    <row r="51" spans="1:10" x14ac:dyDescent="0.3">
      <c r="A51" s="24">
        <v>56112</v>
      </c>
      <c r="B51" s="2" t="s">
        <v>97</v>
      </c>
      <c r="C51" s="2" t="s">
        <v>154</v>
      </c>
      <c r="D51" s="2" t="s">
        <v>143</v>
      </c>
      <c r="E51" s="2" t="s">
        <v>163</v>
      </c>
      <c r="F51" s="2" t="s">
        <v>164</v>
      </c>
      <c r="G51" s="12">
        <v>2299</v>
      </c>
      <c r="H51" s="13">
        <f t="shared" si="0"/>
        <v>59774</v>
      </c>
      <c r="I51" s="13">
        <f t="shared" si="1"/>
        <v>45992.307692307688</v>
      </c>
      <c r="J51" s="14">
        <v>59790</v>
      </c>
    </row>
    <row r="52" spans="1:10" x14ac:dyDescent="0.3">
      <c r="A52" s="24">
        <v>56171</v>
      </c>
      <c r="B52" s="15" t="s">
        <v>98</v>
      </c>
      <c r="C52" s="2" t="s">
        <v>154</v>
      </c>
      <c r="D52" s="2" t="s">
        <v>143</v>
      </c>
      <c r="E52" s="2" t="s">
        <v>163</v>
      </c>
      <c r="F52" s="2" t="s">
        <v>165</v>
      </c>
      <c r="G52" s="12">
        <v>1999</v>
      </c>
      <c r="H52" s="13">
        <f t="shared" si="0"/>
        <v>51974</v>
      </c>
      <c r="I52" s="13">
        <f t="shared" si="1"/>
        <v>39992.307692307688</v>
      </c>
      <c r="J52" s="14">
        <v>51990</v>
      </c>
    </row>
    <row r="53" spans="1:10" x14ac:dyDescent="0.3">
      <c r="A53" s="24">
        <v>56172</v>
      </c>
      <c r="B53" s="2" t="s">
        <v>16</v>
      </c>
      <c r="C53" s="2" t="s">
        <v>166</v>
      </c>
      <c r="D53" s="2" t="s">
        <v>143</v>
      </c>
      <c r="E53" s="2" t="s">
        <v>163</v>
      </c>
      <c r="F53" s="2" t="s">
        <v>167</v>
      </c>
      <c r="G53" s="12">
        <v>1699</v>
      </c>
      <c r="H53" s="13">
        <f t="shared" si="0"/>
        <v>44174</v>
      </c>
      <c r="I53" s="13">
        <f t="shared" si="1"/>
        <v>33992.307692307688</v>
      </c>
      <c r="J53" s="14">
        <v>44190</v>
      </c>
    </row>
    <row r="54" spans="1:10" x14ac:dyDescent="0.3">
      <c r="A54" s="24">
        <v>56173</v>
      </c>
      <c r="B54" s="2" t="s">
        <v>99</v>
      </c>
      <c r="C54" s="2" t="s">
        <v>154</v>
      </c>
      <c r="D54" s="2" t="s">
        <v>149</v>
      </c>
      <c r="E54" s="2" t="s">
        <v>163</v>
      </c>
      <c r="F54" s="2" t="s">
        <v>164</v>
      </c>
      <c r="G54" s="12">
        <v>1599</v>
      </c>
      <c r="H54" s="13">
        <f t="shared" si="0"/>
        <v>41574</v>
      </c>
      <c r="I54" s="13">
        <f t="shared" si="1"/>
        <v>31992.307692307691</v>
      </c>
      <c r="J54" s="14">
        <v>41590</v>
      </c>
    </row>
    <row r="55" spans="1:10" x14ac:dyDescent="0.3">
      <c r="A55" s="26">
        <v>56174</v>
      </c>
      <c r="B55" s="2" t="s">
        <v>100</v>
      </c>
      <c r="C55" s="2" t="s">
        <v>155</v>
      </c>
      <c r="D55" s="2" t="s">
        <v>168</v>
      </c>
      <c r="E55" s="2" t="s">
        <v>163</v>
      </c>
      <c r="F55" s="2" t="s">
        <v>169</v>
      </c>
      <c r="G55" s="12">
        <v>1299</v>
      </c>
      <c r="H55" s="13">
        <f t="shared" si="0"/>
        <v>33774</v>
      </c>
      <c r="I55" s="13">
        <f t="shared" si="1"/>
        <v>25992.307692307691</v>
      </c>
      <c r="J55" s="14">
        <v>33790</v>
      </c>
    </row>
    <row r="56" spans="1:10" x14ac:dyDescent="0.3">
      <c r="A56" s="24">
        <v>56175</v>
      </c>
      <c r="B56" s="2" t="s">
        <v>15</v>
      </c>
      <c r="C56" s="2" t="s">
        <v>156</v>
      </c>
      <c r="D56" s="2" t="s">
        <v>170</v>
      </c>
      <c r="E56" s="2" t="s">
        <v>163</v>
      </c>
      <c r="F56" s="2" t="s">
        <v>167</v>
      </c>
      <c r="G56" s="12">
        <v>999</v>
      </c>
      <c r="H56" s="13">
        <f t="shared" si="0"/>
        <v>25974</v>
      </c>
      <c r="I56" s="13">
        <f t="shared" si="1"/>
        <v>19992.307692307691</v>
      </c>
      <c r="J56" s="14">
        <v>25990</v>
      </c>
    </row>
    <row r="57" spans="1:10" s="6" customFormat="1" x14ac:dyDescent="0.3">
      <c r="A57" s="25"/>
      <c r="B57" s="4" t="s">
        <v>1</v>
      </c>
      <c r="C57" s="4" t="s">
        <v>298</v>
      </c>
      <c r="D57" s="4" t="s">
        <v>140</v>
      </c>
      <c r="E57" s="4" t="s">
        <v>141</v>
      </c>
      <c r="F57" s="4" t="s">
        <v>299</v>
      </c>
      <c r="G57" s="4" t="s">
        <v>142</v>
      </c>
      <c r="H57" s="16"/>
      <c r="I57" s="16"/>
      <c r="J57" s="17"/>
    </row>
    <row r="58" spans="1:10" x14ac:dyDescent="0.3">
      <c r="A58" s="24">
        <v>56176</v>
      </c>
      <c r="B58" s="2" t="s">
        <v>24</v>
      </c>
      <c r="C58" s="2" t="s">
        <v>154</v>
      </c>
      <c r="D58" s="2" t="s">
        <v>145</v>
      </c>
      <c r="E58" s="2" t="s">
        <v>1</v>
      </c>
      <c r="F58" s="2" t="s">
        <v>181</v>
      </c>
      <c r="G58" s="12">
        <v>2799</v>
      </c>
      <c r="H58" s="13">
        <f t="shared" si="0"/>
        <v>72774</v>
      </c>
      <c r="I58" s="13">
        <f t="shared" si="1"/>
        <v>55992.307692307688</v>
      </c>
      <c r="J58" s="14">
        <v>72790</v>
      </c>
    </row>
    <row r="59" spans="1:10" s="6" customFormat="1" x14ac:dyDescent="0.3">
      <c r="A59" s="22"/>
      <c r="B59" s="4" t="s">
        <v>101</v>
      </c>
      <c r="C59" s="4" t="s">
        <v>298</v>
      </c>
      <c r="D59" s="4" t="s">
        <v>140</v>
      </c>
      <c r="E59" s="4" t="s">
        <v>141</v>
      </c>
      <c r="F59" s="4" t="s">
        <v>299</v>
      </c>
      <c r="G59" s="4" t="s">
        <v>142</v>
      </c>
      <c r="H59" s="16"/>
      <c r="I59" s="16"/>
      <c r="J59" s="17"/>
    </row>
    <row r="60" spans="1:10" x14ac:dyDescent="0.3">
      <c r="A60" s="21">
        <v>56100</v>
      </c>
      <c r="B60" s="2" t="s">
        <v>22</v>
      </c>
      <c r="C60" s="2" t="s">
        <v>171</v>
      </c>
      <c r="D60" s="2" t="s">
        <v>143</v>
      </c>
      <c r="E60" s="2" t="s">
        <v>109</v>
      </c>
      <c r="F60" s="2" t="s">
        <v>172</v>
      </c>
      <c r="G60" s="12">
        <v>3799</v>
      </c>
      <c r="H60" s="13">
        <f t="shared" si="0"/>
        <v>98774</v>
      </c>
      <c r="I60" s="13">
        <f t="shared" si="1"/>
        <v>75992.307692307688</v>
      </c>
      <c r="J60" s="14">
        <v>98790</v>
      </c>
    </row>
    <row r="61" spans="1:10" x14ac:dyDescent="0.3">
      <c r="A61" s="21">
        <v>56101</v>
      </c>
      <c r="B61" s="2" t="s">
        <v>21</v>
      </c>
      <c r="C61" s="2" t="s">
        <v>154</v>
      </c>
      <c r="D61" s="2" t="s">
        <v>143</v>
      </c>
      <c r="E61" s="2" t="s">
        <v>109</v>
      </c>
      <c r="F61" s="2" t="s">
        <v>144</v>
      </c>
      <c r="G61" s="12">
        <v>2999</v>
      </c>
      <c r="H61" s="13">
        <f t="shared" si="0"/>
        <v>77974</v>
      </c>
      <c r="I61" s="13">
        <f t="shared" si="1"/>
        <v>59992.307692307688</v>
      </c>
      <c r="J61" s="14">
        <v>77990</v>
      </c>
    </row>
    <row r="62" spans="1:10" x14ac:dyDescent="0.3">
      <c r="A62" s="21">
        <v>56102</v>
      </c>
      <c r="B62" s="2" t="s">
        <v>21</v>
      </c>
      <c r="C62" s="2" t="s">
        <v>154</v>
      </c>
      <c r="D62" s="2" t="s">
        <v>143</v>
      </c>
      <c r="E62" s="2" t="s">
        <v>109</v>
      </c>
      <c r="F62" s="2" t="s">
        <v>342</v>
      </c>
      <c r="G62" s="12">
        <v>2999</v>
      </c>
      <c r="H62" s="13">
        <f t="shared" ref="H62" si="18">G62*26</f>
        <v>77974</v>
      </c>
      <c r="I62" s="13">
        <f t="shared" ref="I62" si="19">J62/1.3</f>
        <v>59992.307692307688</v>
      </c>
      <c r="J62" s="14">
        <v>77990</v>
      </c>
    </row>
    <row r="63" spans="1:10" x14ac:dyDescent="0.3">
      <c r="A63" s="21">
        <v>56103</v>
      </c>
      <c r="B63" s="15" t="s">
        <v>23</v>
      </c>
      <c r="C63" s="2" t="s">
        <v>173</v>
      </c>
      <c r="D63" s="2" t="s">
        <v>143</v>
      </c>
      <c r="E63" s="2" t="s">
        <v>109</v>
      </c>
      <c r="F63" s="2" t="s">
        <v>174</v>
      </c>
      <c r="G63" s="12">
        <v>2999</v>
      </c>
      <c r="H63" s="13">
        <f t="shared" si="0"/>
        <v>77974</v>
      </c>
      <c r="I63" s="13">
        <f t="shared" si="1"/>
        <v>59992.307692307688</v>
      </c>
      <c r="J63" s="14">
        <v>77990</v>
      </c>
    </row>
    <row r="64" spans="1:10" s="6" customFormat="1" x14ac:dyDescent="0.3">
      <c r="A64" s="22"/>
      <c r="B64" s="4" t="s">
        <v>0</v>
      </c>
      <c r="C64" s="4" t="s">
        <v>298</v>
      </c>
      <c r="D64" s="4" t="s">
        <v>140</v>
      </c>
      <c r="E64" s="4" t="s">
        <v>141</v>
      </c>
      <c r="F64" s="4" t="s">
        <v>299</v>
      </c>
      <c r="G64" s="4" t="s">
        <v>142</v>
      </c>
      <c r="H64" s="16"/>
      <c r="I64" s="16"/>
      <c r="J64" s="17"/>
    </row>
    <row r="65" spans="1:10" x14ac:dyDescent="0.3">
      <c r="A65" s="21">
        <v>56108</v>
      </c>
      <c r="B65" s="15" t="s">
        <v>102</v>
      </c>
      <c r="C65" s="2" t="s">
        <v>155</v>
      </c>
      <c r="D65" s="2" t="s">
        <v>176</v>
      </c>
      <c r="E65" s="2" t="s">
        <v>109</v>
      </c>
      <c r="F65" s="2" t="s">
        <v>177</v>
      </c>
      <c r="G65" s="12">
        <v>1499</v>
      </c>
      <c r="H65" s="13">
        <f t="shared" ref="H65:H119" si="20">G65*26</f>
        <v>38974</v>
      </c>
      <c r="I65" s="13">
        <f t="shared" si="1"/>
        <v>29992.307692307691</v>
      </c>
      <c r="J65" s="14">
        <v>38990</v>
      </c>
    </row>
    <row r="66" spans="1:10" x14ac:dyDescent="0.3">
      <c r="A66" s="21">
        <v>56104</v>
      </c>
      <c r="B66" s="15" t="s">
        <v>103</v>
      </c>
      <c r="C66" s="2" t="s">
        <v>154</v>
      </c>
      <c r="D66" s="2" t="s">
        <v>175</v>
      </c>
      <c r="E66" s="2" t="s">
        <v>109</v>
      </c>
      <c r="F66" s="2" t="s">
        <v>194</v>
      </c>
      <c r="G66" s="12">
        <v>1999</v>
      </c>
      <c r="H66" s="13">
        <f t="shared" si="20"/>
        <v>51974</v>
      </c>
      <c r="I66" s="13">
        <f t="shared" si="1"/>
        <v>39992.307692307688</v>
      </c>
      <c r="J66" s="14">
        <v>51990</v>
      </c>
    </row>
    <row r="67" spans="1:10" x14ac:dyDescent="0.3">
      <c r="A67" s="21">
        <v>56105</v>
      </c>
      <c r="B67" s="15" t="s">
        <v>103</v>
      </c>
      <c r="C67" s="2" t="s">
        <v>154</v>
      </c>
      <c r="D67" s="2" t="s">
        <v>175</v>
      </c>
      <c r="E67" s="2" t="s">
        <v>109</v>
      </c>
      <c r="F67" s="2" t="s">
        <v>165</v>
      </c>
      <c r="G67" s="12">
        <v>1999</v>
      </c>
      <c r="H67" s="13">
        <f t="shared" ref="H67" si="21">G67*26</f>
        <v>51974</v>
      </c>
      <c r="I67" s="13">
        <f t="shared" ref="I67" si="22">J67/1.3</f>
        <v>39992.307692307688</v>
      </c>
      <c r="J67" s="14">
        <v>51990</v>
      </c>
    </row>
    <row r="68" spans="1:10" x14ac:dyDescent="0.3">
      <c r="A68" s="21">
        <v>56106</v>
      </c>
      <c r="B68" s="15" t="s">
        <v>104</v>
      </c>
      <c r="C68" s="2" t="s">
        <v>154</v>
      </c>
      <c r="D68" s="2" t="s">
        <v>175</v>
      </c>
      <c r="E68" s="2" t="s">
        <v>109</v>
      </c>
      <c r="F68" s="2" t="s">
        <v>158</v>
      </c>
      <c r="G68" s="12">
        <v>1699</v>
      </c>
      <c r="H68" s="13">
        <f t="shared" si="20"/>
        <v>44174</v>
      </c>
      <c r="I68" s="13">
        <f t="shared" si="1"/>
        <v>33992.307692307688</v>
      </c>
      <c r="J68" s="14">
        <v>44190</v>
      </c>
    </row>
    <row r="69" spans="1:10" x14ac:dyDescent="0.3">
      <c r="A69" s="21">
        <v>56107</v>
      </c>
      <c r="B69" s="15" t="s">
        <v>104</v>
      </c>
      <c r="C69" s="2" t="s">
        <v>154</v>
      </c>
      <c r="D69" s="2" t="s">
        <v>175</v>
      </c>
      <c r="E69" s="2" t="s">
        <v>109</v>
      </c>
      <c r="F69" s="2" t="s">
        <v>279</v>
      </c>
      <c r="G69" s="12">
        <v>1699</v>
      </c>
      <c r="H69" s="13">
        <f t="shared" ref="H69" si="23">G69*26</f>
        <v>44174</v>
      </c>
      <c r="I69" s="13">
        <f t="shared" ref="I69" si="24">J69/1.3</f>
        <v>33992.307692307688</v>
      </c>
      <c r="J69" s="14">
        <v>44190</v>
      </c>
    </row>
    <row r="70" spans="1:10" x14ac:dyDescent="0.3">
      <c r="A70" s="21">
        <v>56109</v>
      </c>
      <c r="B70" s="2" t="s">
        <v>20</v>
      </c>
      <c r="C70" s="2" t="s">
        <v>155</v>
      </c>
      <c r="D70" s="2" t="s">
        <v>176</v>
      </c>
      <c r="E70" s="2" t="s">
        <v>109</v>
      </c>
      <c r="F70" s="2" t="s">
        <v>165</v>
      </c>
      <c r="G70" s="12">
        <v>1299</v>
      </c>
      <c r="H70" s="13">
        <f t="shared" si="20"/>
        <v>33774</v>
      </c>
      <c r="I70" s="13">
        <f t="shared" si="1"/>
        <v>25992.307692307691</v>
      </c>
      <c r="J70" s="14">
        <v>33790</v>
      </c>
    </row>
    <row r="71" spans="1:10" x14ac:dyDescent="0.3">
      <c r="A71" s="21">
        <v>56110</v>
      </c>
      <c r="B71" s="15" t="s">
        <v>105</v>
      </c>
      <c r="C71" s="2" t="s">
        <v>156</v>
      </c>
      <c r="D71" s="2" t="s">
        <v>176</v>
      </c>
      <c r="E71" s="2" t="s">
        <v>109</v>
      </c>
      <c r="F71" s="2" t="s">
        <v>178</v>
      </c>
      <c r="G71" s="12">
        <v>999</v>
      </c>
      <c r="H71" s="13">
        <f t="shared" si="20"/>
        <v>25974</v>
      </c>
      <c r="I71" s="13">
        <f t="shared" si="1"/>
        <v>19992.307692307691</v>
      </c>
      <c r="J71" s="14">
        <v>25990</v>
      </c>
    </row>
    <row r="72" spans="1:10" x14ac:dyDescent="0.3">
      <c r="A72" s="21">
        <v>56111</v>
      </c>
      <c r="B72" s="2" t="s">
        <v>91</v>
      </c>
      <c r="C72" s="2" t="s">
        <v>157</v>
      </c>
      <c r="D72" s="2" t="s">
        <v>179</v>
      </c>
      <c r="E72" s="2" t="s">
        <v>109</v>
      </c>
      <c r="F72" s="2" t="s">
        <v>180</v>
      </c>
      <c r="G72" s="12">
        <v>799</v>
      </c>
      <c r="H72" s="13">
        <f t="shared" si="20"/>
        <v>20774</v>
      </c>
      <c r="I72" s="13">
        <f t="shared" si="1"/>
        <v>15992.307692307691</v>
      </c>
      <c r="J72" s="14">
        <v>20790</v>
      </c>
    </row>
    <row r="73" spans="1:10" x14ac:dyDescent="0.3">
      <c r="A73" s="21"/>
      <c r="B73" s="10" t="s">
        <v>303</v>
      </c>
      <c r="C73" s="2"/>
      <c r="D73" s="2"/>
      <c r="E73" s="2"/>
      <c r="F73" s="2"/>
      <c r="G73" s="2"/>
      <c r="H73" s="13"/>
      <c r="I73" s="13"/>
      <c r="J73" s="14"/>
    </row>
    <row r="74" spans="1:10" s="8" customFormat="1" x14ac:dyDescent="0.3">
      <c r="A74" s="22"/>
      <c r="B74" s="4" t="s">
        <v>114</v>
      </c>
      <c r="C74" s="4" t="s">
        <v>298</v>
      </c>
      <c r="D74" s="4" t="s">
        <v>140</v>
      </c>
      <c r="E74" s="4" t="s">
        <v>141</v>
      </c>
      <c r="F74" s="4" t="s">
        <v>299</v>
      </c>
      <c r="G74" s="4" t="s">
        <v>142</v>
      </c>
      <c r="H74" s="16"/>
      <c r="I74" s="16"/>
      <c r="J74" s="17"/>
    </row>
    <row r="75" spans="1:10" x14ac:dyDescent="0.3">
      <c r="A75" s="21" t="s">
        <v>349</v>
      </c>
      <c r="B75" s="2" t="s">
        <v>81</v>
      </c>
      <c r="C75" s="2" t="s">
        <v>261</v>
      </c>
      <c r="D75" s="2" t="s">
        <v>226</v>
      </c>
      <c r="E75" s="2" t="s">
        <v>214</v>
      </c>
      <c r="F75" s="2" t="s">
        <v>184</v>
      </c>
      <c r="G75" s="12">
        <v>3999</v>
      </c>
      <c r="H75" s="13">
        <f t="shared" si="20"/>
        <v>103974</v>
      </c>
      <c r="I75" s="13">
        <f t="shared" ref="I75:I130" si="25">J75/1.3</f>
        <v>79992.307692307688</v>
      </c>
      <c r="J75" s="14">
        <v>103990</v>
      </c>
    </row>
    <row r="76" spans="1:10" x14ac:dyDescent="0.3">
      <c r="A76" s="21" t="s">
        <v>355</v>
      </c>
      <c r="B76" s="2" t="s">
        <v>82</v>
      </c>
      <c r="C76" s="2" t="s">
        <v>262</v>
      </c>
      <c r="D76" s="2" t="s">
        <v>226</v>
      </c>
      <c r="E76" s="2" t="s">
        <v>235</v>
      </c>
      <c r="F76" s="2" t="s">
        <v>184</v>
      </c>
      <c r="G76" s="12">
        <v>3799</v>
      </c>
      <c r="H76" s="13">
        <f t="shared" si="20"/>
        <v>98774</v>
      </c>
      <c r="I76" s="13">
        <f t="shared" si="25"/>
        <v>75992.307692307688</v>
      </c>
      <c r="J76" s="14">
        <v>98790</v>
      </c>
    </row>
    <row r="77" spans="1:10" x14ac:dyDescent="0.3">
      <c r="A77" s="21" t="s">
        <v>353</v>
      </c>
      <c r="B77" s="2" t="s">
        <v>83</v>
      </c>
      <c r="C77" s="2" t="s">
        <v>262</v>
      </c>
      <c r="D77" s="2" t="s">
        <v>226</v>
      </c>
      <c r="E77" s="2" t="s">
        <v>235</v>
      </c>
      <c r="F77" s="2" t="s">
        <v>350</v>
      </c>
      <c r="G77" s="12">
        <v>3499</v>
      </c>
      <c r="H77" s="13">
        <f t="shared" si="20"/>
        <v>90974</v>
      </c>
      <c r="I77" s="13">
        <f t="shared" si="25"/>
        <v>69992.307692307688</v>
      </c>
      <c r="J77" s="14">
        <v>90990</v>
      </c>
    </row>
    <row r="78" spans="1:10" x14ac:dyDescent="0.3">
      <c r="A78" s="21" t="s">
        <v>354</v>
      </c>
      <c r="B78" s="2" t="s">
        <v>83</v>
      </c>
      <c r="C78" s="2" t="s">
        <v>262</v>
      </c>
      <c r="D78" s="2" t="s">
        <v>226</v>
      </c>
      <c r="E78" s="2" t="s">
        <v>352</v>
      </c>
      <c r="F78" s="2" t="s">
        <v>351</v>
      </c>
      <c r="G78" s="12">
        <v>3499</v>
      </c>
      <c r="H78" s="13">
        <f t="shared" ref="H78" si="26">G78*26</f>
        <v>90974</v>
      </c>
      <c r="I78" s="13">
        <f t="shared" ref="I78" si="27">J78/1.3</f>
        <v>69992.307692307688</v>
      </c>
      <c r="J78" s="14">
        <v>90990</v>
      </c>
    </row>
    <row r="79" spans="1:10" x14ac:dyDescent="0.3">
      <c r="A79" s="21" t="s">
        <v>356</v>
      </c>
      <c r="B79" s="2" t="s">
        <v>115</v>
      </c>
      <c r="C79" s="2" t="s">
        <v>262</v>
      </c>
      <c r="D79" s="2" t="s">
        <v>226</v>
      </c>
      <c r="E79" s="2" t="s">
        <v>235</v>
      </c>
      <c r="F79" s="2" t="s">
        <v>217</v>
      </c>
      <c r="G79" s="12">
        <v>3199</v>
      </c>
      <c r="H79" s="13">
        <f t="shared" si="20"/>
        <v>83174</v>
      </c>
      <c r="I79" s="13">
        <f t="shared" si="25"/>
        <v>63992.307692307688</v>
      </c>
      <c r="J79" s="14">
        <v>83190</v>
      </c>
    </row>
    <row r="80" spans="1:10" x14ac:dyDescent="0.3">
      <c r="A80" s="21" t="s">
        <v>357</v>
      </c>
      <c r="B80" s="2" t="s">
        <v>84</v>
      </c>
      <c r="C80" s="2" t="s">
        <v>263</v>
      </c>
      <c r="D80" s="2" t="s">
        <v>226</v>
      </c>
      <c r="E80" s="2" t="s">
        <v>235</v>
      </c>
      <c r="F80" s="2" t="s">
        <v>184</v>
      </c>
      <c r="G80" s="12">
        <v>2999</v>
      </c>
      <c r="H80" s="13">
        <f t="shared" si="20"/>
        <v>77974</v>
      </c>
      <c r="I80" s="13">
        <f t="shared" si="25"/>
        <v>59992.307692307688</v>
      </c>
      <c r="J80" s="14">
        <v>77990</v>
      </c>
    </row>
    <row r="81" spans="1:10" x14ac:dyDescent="0.3">
      <c r="A81" s="21" t="s">
        <v>358</v>
      </c>
      <c r="B81" s="2" t="s">
        <v>116</v>
      </c>
      <c r="C81" s="2" t="s">
        <v>264</v>
      </c>
      <c r="D81" s="2" t="s">
        <v>226</v>
      </c>
      <c r="E81" s="2" t="s">
        <v>235</v>
      </c>
      <c r="F81" s="2" t="s">
        <v>184</v>
      </c>
      <c r="G81" s="12">
        <v>2799</v>
      </c>
      <c r="H81" s="13">
        <f t="shared" si="20"/>
        <v>72774</v>
      </c>
      <c r="I81" s="13">
        <f t="shared" si="25"/>
        <v>55992.307692307688</v>
      </c>
      <c r="J81" s="14">
        <v>72790</v>
      </c>
    </row>
    <row r="82" spans="1:10" x14ac:dyDescent="0.3">
      <c r="A82" s="21" t="s">
        <v>359</v>
      </c>
      <c r="B82" s="2" t="s">
        <v>85</v>
      </c>
      <c r="C82" s="2" t="s">
        <v>283</v>
      </c>
      <c r="D82" s="2" t="s">
        <v>226</v>
      </c>
      <c r="E82" s="2" t="s">
        <v>235</v>
      </c>
      <c r="F82" s="2" t="s">
        <v>177</v>
      </c>
      <c r="G82" s="12">
        <v>2799</v>
      </c>
      <c r="H82" s="13">
        <f t="shared" si="20"/>
        <v>72774</v>
      </c>
      <c r="I82" s="13">
        <f t="shared" si="25"/>
        <v>55992.307692307688</v>
      </c>
      <c r="J82" s="14">
        <v>72790</v>
      </c>
    </row>
    <row r="83" spans="1:10" x14ac:dyDescent="0.3">
      <c r="A83" s="21" t="s">
        <v>363</v>
      </c>
      <c r="B83" s="2" t="s">
        <v>117</v>
      </c>
      <c r="C83" s="2" t="s">
        <v>265</v>
      </c>
      <c r="D83" s="2" t="s">
        <v>226</v>
      </c>
      <c r="E83" s="2" t="s">
        <v>235</v>
      </c>
      <c r="F83" s="2" t="s">
        <v>360</v>
      </c>
      <c r="G83" s="12">
        <v>1999</v>
      </c>
      <c r="H83" s="13">
        <f t="shared" si="20"/>
        <v>51974</v>
      </c>
      <c r="I83" s="13">
        <f t="shared" si="25"/>
        <v>39992.307692307688</v>
      </c>
      <c r="J83" s="14">
        <v>51990</v>
      </c>
    </row>
    <row r="84" spans="1:10" x14ac:dyDescent="0.3">
      <c r="A84" s="21">
        <v>56202</v>
      </c>
      <c r="B84" s="2" t="s">
        <v>117</v>
      </c>
      <c r="C84" s="2" t="s">
        <v>265</v>
      </c>
      <c r="D84" s="2" t="s">
        <v>226</v>
      </c>
      <c r="E84" s="2" t="s">
        <v>211</v>
      </c>
      <c r="F84" s="2" t="s">
        <v>361</v>
      </c>
      <c r="G84" s="12">
        <v>1999</v>
      </c>
      <c r="H84" s="13">
        <f t="shared" ref="H84:H85" si="28">G84*26</f>
        <v>51974</v>
      </c>
      <c r="I84" s="13">
        <f t="shared" ref="I84:I85" si="29">J84/1.3</f>
        <v>39992.307692307688</v>
      </c>
      <c r="J84" s="14">
        <v>51990</v>
      </c>
    </row>
    <row r="85" spans="1:10" x14ac:dyDescent="0.3">
      <c r="A85" s="21" t="s">
        <v>364</v>
      </c>
      <c r="B85" s="2" t="s">
        <v>117</v>
      </c>
      <c r="C85" s="2" t="s">
        <v>265</v>
      </c>
      <c r="D85" s="2" t="s">
        <v>226</v>
      </c>
      <c r="E85" s="2" t="s">
        <v>249</v>
      </c>
      <c r="F85" s="2" t="s">
        <v>362</v>
      </c>
      <c r="G85" s="12">
        <v>1999</v>
      </c>
      <c r="H85" s="13">
        <f t="shared" si="28"/>
        <v>51974</v>
      </c>
      <c r="I85" s="13">
        <f t="shared" si="29"/>
        <v>39992.307692307688</v>
      </c>
      <c r="J85" s="14">
        <v>51990</v>
      </c>
    </row>
    <row r="86" spans="1:10" s="8" customFormat="1" x14ac:dyDescent="0.3">
      <c r="A86" s="22"/>
      <c r="B86" s="4" t="s">
        <v>11</v>
      </c>
      <c r="C86" s="4" t="s">
        <v>298</v>
      </c>
      <c r="D86" s="4" t="s">
        <v>140</v>
      </c>
      <c r="E86" s="4" t="s">
        <v>141</v>
      </c>
      <c r="F86" s="4" t="s">
        <v>299</v>
      </c>
      <c r="G86" s="4" t="s">
        <v>142</v>
      </c>
      <c r="H86" s="16"/>
      <c r="I86" s="16"/>
      <c r="J86" s="17"/>
    </row>
    <row r="87" spans="1:10" x14ac:dyDescent="0.3">
      <c r="A87" s="21" t="s">
        <v>365</v>
      </c>
      <c r="B87" s="2" t="s">
        <v>118</v>
      </c>
      <c r="C87" s="2" t="s">
        <v>266</v>
      </c>
      <c r="D87" s="2" t="s">
        <v>226</v>
      </c>
      <c r="E87" s="2" t="s">
        <v>251</v>
      </c>
      <c r="F87" s="2" t="s">
        <v>217</v>
      </c>
      <c r="G87" s="12">
        <v>5999</v>
      </c>
      <c r="H87" s="13">
        <f t="shared" si="20"/>
        <v>155974</v>
      </c>
      <c r="I87" s="13">
        <f t="shared" si="25"/>
        <v>119992.30769230769</v>
      </c>
      <c r="J87" s="14">
        <v>155990</v>
      </c>
    </row>
    <row r="88" spans="1:10" x14ac:dyDescent="0.3">
      <c r="A88" s="21" t="s">
        <v>366</v>
      </c>
      <c r="B88" s="2" t="s">
        <v>119</v>
      </c>
      <c r="C88" s="2" t="s">
        <v>267</v>
      </c>
      <c r="D88" s="2" t="s">
        <v>226</v>
      </c>
      <c r="E88" s="2" t="s">
        <v>251</v>
      </c>
      <c r="F88" s="2" t="s">
        <v>221</v>
      </c>
      <c r="G88" s="12">
        <v>3999</v>
      </c>
      <c r="H88" s="13">
        <f t="shared" si="20"/>
        <v>103974</v>
      </c>
      <c r="I88" s="13">
        <f t="shared" si="25"/>
        <v>79992.307692307688</v>
      </c>
      <c r="J88" s="14">
        <v>103990</v>
      </c>
    </row>
    <row r="89" spans="1:10" x14ac:dyDescent="0.3">
      <c r="A89" s="21" t="s">
        <v>369</v>
      </c>
      <c r="B89" s="2" t="s">
        <v>73</v>
      </c>
      <c r="C89" s="2" t="s">
        <v>268</v>
      </c>
      <c r="D89" s="2" t="s">
        <v>226</v>
      </c>
      <c r="E89" s="2" t="s">
        <v>235</v>
      </c>
      <c r="F89" s="2" t="s">
        <v>367</v>
      </c>
      <c r="G89" s="12">
        <v>3399</v>
      </c>
      <c r="H89" s="13">
        <f t="shared" si="20"/>
        <v>88374</v>
      </c>
      <c r="I89" s="13">
        <f t="shared" si="25"/>
        <v>67992.307692307688</v>
      </c>
      <c r="J89" s="14">
        <v>88390</v>
      </c>
    </row>
    <row r="90" spans="1:10" x14ac:dyDescent="0.3">
      <c r="A90" s="21" t="s">
        <v>370</v>
      </c>
      <c r="B90" s="2" t="s">
        <v>73</v>
      </c>
      <c r="C90" s="2" t="s">
        <v>268</v>
      </c>
      <c r="D90" s="2" t="s">
        <v>226</v>
      </c>
      <c r="E90" s="2" t="s">
        <v>249</v>
      </c>
      <c r="F90" s="2" t="s">
        <v>368</v>
      </c>
      <c r="G90" s="12">
        <v>3399</v>
      </c>
      <c r="H90" s="13">
        <f t="shared" ref="H90" si="30">G90*26</f>
        <v>88374</v>
      </c>
      <c r="I90" s="13">
        <f t="shared" ref="I90" si="31">J90/1.3</f>
        <v>67992.307692307688</v>
      </c>
      <c r="J90" s="14">
        <v>88390</v>
      </c>
    </row>
    <row r="91" spans="1:10" x14ac:dyDescent="0.3">
      <c r="A91" s="21" t="s">
        <v>371</v>
      </c>
      <c r="B91" s="2" t="s">
        <v>74</v>
      </c>
      <c r="C91" s="2" t="s">
        <v>269</v>
      </c>
      <c r="D91" s="2" t="s">
        <v>226</v>
      </c>
      <c r="E91" s="2" t="s">
        <v>235</v>
      </c>
      <c r="F91" s="2" t="s">
        <v>221</v>
      </c>
      <c r="G91" s="12">
        <v>2999</v>
      </c>
      <c r="H91" s="13">
        <f t="shared" si="20"/>
        <v>77974</v>
      </c>
      <c r="I91" s="13">
        <f t="shared" si="25"/>
        <v>59992.307692307688</v>
      </c>
      <c r="J91" s="14">
        <v>77990</v>
      </c>
    </row>
    <row r="92" spans="1:10" x14ac:dyDescent="0.3">
      <c r="A92" s="21" t="s">
        <v>372</v>
      </c>
      <c r="B92" s="2" t="s">
        <v>89</v>
      </c>
      <c r="C92" s="2" t="s">
        <v>284</v>
      </c>
      <c r="D92" s="2" t="s">
        <v>226</v>
      </c>
      <c r="E92" s="2" t="s">
        <v>235</v>
      </c>
      <c r="F92" s="2" t="s">
        <v>181</v>
      </c>
      <c r="G92" s="12">
        <v>2799</v>
      </c>
      <c r="H92" s="13">
        <f t="shared" si="20"/>
        <v>72774</v>
      </c>
      <c r="I92" s="13">
        <f t="shared" si="25"/>
        <v>55992.307692307688</v>
      </c>
      <c r="J92" s="14">
        <v>72790</v>
      </c>
    </row>
    <row r="93" spans="1:10" x14ac:dyDescent="0.3">
      <c r="A93" s="21">
        <v>56220</v>
      </c>
      <c r="B93" s="2" t="s">
        <v>120</v>
      </c>
      <c r="C93" s="2" t="s">
        <v>269</v>
      </c>
      <c r="D93" s="2" t="s">
        <v>226</v>
      </c>
      <c r="E93" s="2" t="s">
        <v>211</v>
      </c>
      <c r="F93" s="2" t="s">
        <v>373</v>
      </c>
      <c r="G93" s="12">
        <v>2499</v>
      </c>
      <c r="H93" s="13">
        <f t="shared" si="20"/>
        <v>64974</v>
      </c>
      <c r="I93" s="13">
        <f t="shared" si="25"/>
        <v>49992.307692307688</v>
      </c>
      <c r="J93" s="14">
        <v>64990</v>
      </c>
    </row>
    <row r="94" spans="1:10" x14ac:dyDescent="0.3">
      <c r="A94" s="21" t="s">
        <v>374</v>
      </c>
      <c r="B94" s="2" t="s">
        <v>120</v>
      </c>
      <c r="C94" s="2" t="s">
        <v>269</v>
      </c>
      <c r="D94" s="2" t="s">
        <v>226</v>
      </c>
      <c r="E94" s="2" t="s">
        <v>249</v>
      </c>
      <c r="F94" s="2" t="s">
        <v>368</v>
      </c>
      <c r="G94" s="12">
        <v>2499</v>
      </c>
      <c r="H94" s="13">
        <f t="shared" ref="H94" si="32">G94*26</f>
        <v>64974</v>
      </c>
      <c r="I94" s="13">
        <f t="shared" ref="I94" si="33">J94/1.3</f>
        <v>49992.307692307688</v>
      </c>
      <c r="J94" s="14">
        <v>64990</v>
      </c>
    </row>
    <row r="95" spans="1:10" x14ac:dyDescent="0.3">
      <c r="A95" s="21" t="s">
        <v>375</v>
      </c>
      <c r="B95" s="2" t="s">
        <v>121</v>
      </c>
      <c r="C95" s="2" t="s">
        <v>270</v>
      </c>
      <c r="D95" s="2" t="s">
        <v>226</v>
      </c>
      <c r="E95" s="2" t="s">
        <v>271</v>
      </c>
      <c r="F95" s="2" t="s">
        <v>272</v>
      </c>
      <c r="G95" s="12">
        <v>2399</v>
      </c>
      <c r="H95" s="13">
        <f t="shared" si="20"/>
        <v>62374</v>
      </c>
      <c r="I95" s="13">
        <f t="shared" si="25"/>
        <v>47992.307692307688</v>
      </c>
      <c r="J95" s="14">
        <v>62390</v>
      </c>
    </row>
    <row r="96" spans="1:10" x14ac:dyDescent="0.3">
      <c r="A96" s="21">
        <v>56225</v>
      </c>
      <c r="B96" s="2" t="s">
        <v>122</v>
      </c>
      <c r="C96" s="2" t="s">
        <v>273</v>
      </c>
      <c r="D96" s="2" t="s">
        <v>226</v>
      </c>
      <c r="E96" s="2" t="s">
        <v>271</v>
      </c>
      <c r="F96" s="2" t="s">
        <v>274</v>
      </c>
      <c r="G96" s="12">
        <v>2199</v>
      </c>
      <c r="H96" s="13">
        <f t="shared" si="20"/>
        <v>57174</v>
      </c>
      <c r="I96" s="13">
        <f t="shared" si="25"/>
        <v>43992.307692307688</v>
      </c>
      <c r="J96" s="14">
        <v>57190</v>
      </c>
    </row>
    <row r="97" spans="1:10" s="8" customFormat="1" x14ac:dyDescent="0.3">
      <c r="A97" s="22"/>
      <c r="B97" s="4" t="s">
        <v>12</v>
      </c>
      <c r="C97" s="4" t="s">
        <v>298</v>
      </c>
      <c r="D97" s="4" t="s">
        <v>140</v>
      </c>
      <c r="E97" s="4" t="s">
        <v>141</v>
      </c>
      <c r="F97" s="4" t="s">
        <v>299</v>
      </c>
      <c r="G97" s="4" t="s">
        <v>142</v>
      </c>
      <c r="H97" s="16"/>
      <c r="I97" s="16"/>
      <c r="J97" s="17"/>
    </row>
    <row r="98" spans="1:10" x14ac:dyDescent="0.3">
      <c r="A98" s="21" t="s">
        <v>376</v>
      </c>
      <c r="B98" s="2" t="s">
        <v>123</v>
      </c>
      <c r="C98" s="2" t="s">
        <v>276</v>
      </c>
      <c r="D98" s="2" t="s">
        <v>176</v>
      </c>
      <c r="E98" s="2" t="s">
        <v>214</v>
      </c>
      <c r="F98" s="2" t="s">
        <v>275</v>
      </c>
      <c r="G98" s="12">
        <v>3499</v>
      </c>
      <c r="H98" s="13">
        <f t="shared" si="20"/>
        <v>90974</v>
      </c>
      <c r="I98" s="13">
        <f t="shared" si="25"/>
        <v>69992.307692307688</v>
      </c>
      <c r="J98" s="14">
        <v>90990</v>
      </c>
    </row>
    <row r="99" spans="1:10" x14ac:dyDescent="0.3">
      <c r="A99" s="21" t="s">
        <v>377</v>
      </c>
      <c r="B99" s="2" t="s">
        <v>124</v>
      </c>
      <c r="C99" s="2" t="s">
        <v>277</v>
      </c>
      <c r="D99" s="2" t="s">
        <v>176</v>
      </c>
      <c r="E99" s="2" t="s">
        <v>214</v>
      </c>
      <c r="F99" s="2" t="s">
        <v>165</v>
      </c>
      <c r="G99" s="12">
        <v>2999</v>
      </c>
      <c r="H99" s="13">
        <f t="shared" si="20"/>
        <v>77974</v>
      </c>
      <c r="I99" s="13">
        <f t="shared" si="25"/>
        <v>59992.307692307688</v>
      </c>
      <c r="J99" s="14">
        <v>77990</v>
      </c>
    </row>
    <row r="100" spans="1:10" x14ac:dyDescent="0.3">
      <c r="A100" s="21" t="s">
        <v>378</v>
      </c>
      <c r="B100" s="2" t="s">
        <v>75</v>
      </c>
      <c r="C100" s="2" t="s">
        <v>276</v>
      </c>
      <c r="D100" s="2" t="s">
        <v>176</v>
      </c>
      <c r="E100" s="2" t="s">
        <v>214</v>
      </c>
      <c r="F100" s="2" t="s">
        <v>217</v>
      </c>
      <c r="G100" s="12">
        <v>3299</v>
      </c>
      <c r="H100" s="13">
        <f t="shared" si="20"/>
        <v>85774</v>
      </c>
      <c r="I100" s="13">
        <f t="shared" si="25"/>
        <v>65992.307692307688</v>
      </c>
      <c r="J100" s="14">
        <v>85790</v>
      </c>
    </row>
    <row r="101" spans="1:10" x14ac:dyDescent="0.3">
      <c r="A101" s="21" t="s">
        <v>379</v>
      </c>
      <c r="B101" s="2" t="s">
        <v>125</v>
      </c>
      <c r="C101" s="2" t="s">
        <v>277</v>
      </c>
      <c r="D101" s="2" t="s">
        <v>176</v>
      </c>
      <c r="E101" s="2" t="s">
        <v>214</v>
      </c>
      <c r="F101" s="2" t="s">
        <v>158</v>
      </c>
      <c r="G101" s="12">
        <v>2699</v>
      </c>
      <c r="H101" s="13">
        <f t="shared" si="20"/>
        <v>70174</v>
      </c>
      <c r="I101" s="13">
        <f t="shared" si="25"/>
        <v>53992.307692307688</v>
      </c>
      <c r="J101" s="14">
        <v>70190</v>
      </c>
    </row>
    <row r="102" spans="1:10" s="8" customFormat="1" x14ac:dyDescent="0.3">
      <c r="A102" s="22"/>
      <c r="B102" s="4" t="s">
        <v>13</v>
      </c>
      <c r="C102" s="4" t="s">
        <v>298</v>
      </c>
      <c r="D102" s="4" t="s">
        <v>140</v>
      </c>
      <c r="E102" s="4" t="s">
        <v>141</v>
      </c>
      <c r="F102" s="4" t="s">
        <v>299</v>
      </c>
      <c r="G102" s="4" t="s">
        <v>142</v>
      </c>
      <c r="H102" s="16"/>
      <c r="I102" s="16"/>
      <c r="J102" s="17"/>
    </row>
    <row r="103" spans="1:10" x14ac:dyDescent="0.3">
      <c r="A103" s="28">
        <v>56234</v>
      </c>
      <c r="B103" s="2" t="s">
        <v>86</v>
      </c>
      <c r="C103" s="2" t="s">
        <v>278</v>
      </c>
      <c r="D103" s="2" t="s">
        <v>220</v>
      </c>
      <c r="E103" s="2" t="s">
        <v>182</v>
      </c>
      <c r="F103" s="2" t="s">
        <v>279</v>
      </c>
      <c r="G103" s="12">
        <v>5299</v>
      </c>
      <c r="H103" s="13">
        <f t="shared" si="20"/>
        <v>137774</v>
      </c>
      <c r="I103" s="13">
        <f t="shared" si="25"/>
        <v>105992.30769230769</v>
      </c>
      <c r="J103" s="14">
        <v>137790</v>
      </c>
    </row>
    <row r="104" spans="1:10" x14ac:dyDescent="0.3">
      <c r="A104" s="28">
        <v>56235</v>
      </c>
      <c r="B104" s="2" t="s">
        <v>126</v>
      </c>
      <c r="C104" s="2" t="s">
        <v>280</v>
      </c>
      <c r="D104" s="2" t="s">
        <v>220</v>
      </c>
      <c r="E104" s="2" t="s">
        <v>182</v>
      </c>
      <c r="F104" s="2" t="s">
        <v>281</v>
      </c>
      <c r="G104" s="12">
        <v>4499</v>
      </c>
      <c r="H104" s="13">
        <f t="shared" si="20"/>
        <v>116974</v>
      </c>
      <c r="I104" s="13">
        <f t="shared" si="25"/>
        <v>89992.307692307688</v>
      </c>
      <c r="J104" s="14">
        <v>116990</v>
      </c>
    </row>
    <row r="105" spans="1:10" x14ac:dyDescent="0.3">
      <c r="A105" s="28">
        <v>56236</v>
      </c>
      <c r="B105" s="2" t="s">
        <v>127</v>
      </c>
      <c r="C105" s="2" t="s">
        <v>278</v>
      </c>
      <c r="D105" s="2" t="s">
        <v>220</v>
      </c>
      <c r="E105" s="2" t="s">
        <v>182</v>
      </c>
      <c r="F105" s="2" t="s">
        <v>282</v>
      </c>
      <c r="G105" s="12">
        <v>4999</v>
      </c>
      <c r="H105" s="13">
        <f t="shared" si="20"/>
        <v>129974</v>
      </c>
      <c r="I105" s="13">
        <f t="shared" si="25"/>
        <v>99992.307692307688</v>
      </c>
      <c r="J105" s="14">
        <v>129990</v>
      </c>
    </row>
    <row r="106" spans="1:10" x14ac:dyDescent="0.3">
      <c r="A106" s="28">
        <v>56237</v>
      </c>
      <c r="B106" s="2" t="s">
        <v>128</v>
      </c>
      <c r="C106" s="2" t="s">
        <v>285</v>
      </c>
      <c r="D106" s="2" t="s">
        <v>220</v>
      </c>
      <c r="E106" s="2" t="s">
        <v>182</v>
      </c>
      <c r="F106" s="2" t="s">
        <v>165</v>
      </c>
      <c r="G106" s="12">
        <v>4299</v>
      </c>
      <c r="H106" s="13">
        <f t="shared" si="20"/>
        <v>111774</v>
      </c>
      <c r="I106" s="13">
        <f t="shared" si="25"/>
        <v>85992.307692307688</v>
      </c>
      <c r="J106" s="14">
        <v>111790</v>
      </c>
    </row>
    <row r="107" spans="1:10" x14ac:dyDescent="0.3">
      <c r="A107" s="27">
        <v>56238</v>
      </c>
      <c r="B107" s="2" t="s">
        <v>87</v>
      </c>
      <c r="C107" s="2" t="s">
        <v>276</v>
      </c>
      <c r="D107" s="2" t="s">
        <v>170</v>
      </c>
      <c r="E107" s="2" t="s">
        <v>182</v>
      </c>
      <c r="F107" s="2" t="s">
        <v>164</v>
      </c>
      <c r="G107" s="12">
        <v>3999</v>
      </c>
      <c r="H107" s="13">
        <f t="shared" si="20"/>
        <v>103974</v>
      </c>
      <c r="I107" s="13">
        <f t="shared" si="25"/>
        <v>79992.307692307688</v>
      </c>
      <c r="J107" s="14">
        <v>103990</v>
      </c>
    </row>
    <row r="108" spans="1:10" x14ac:dyDescent="0.3">
      <c r="A108" s="27">
        <v>56239</v>
      </c>
      <c r="B108" s="2" t="s">
        <v>88</v>
      </c>
      <c r="C108" s="2" t="s">
        <v>276</v>
      </c>
      <c r="D108" s="2" t="s">
        <v>170</v>
      </c>
      <c r="E108" s="2" t="s">
        <v>182</v>
      </c>
      <c r="F108" s="2" t="s">
        <v>164</v>
      </c>
      <c r="G108" s="12">
        <v>3499</v>
      </c>
      <c r="H108" s="13">
        <f t="shared" si="20"/>
        <v>90974</v>
      </c>
      <c r="I108" s="13">
        <f t="shared" si="25"/>
        <v>69992.307692307688</v>
      </c>
      <c r="J108" s="14">
        <v>90990</v>
      </c>
    </row>
    <row r="109" spans="1:10" s="8" customFormat="1" x14ac:dyDescent="0.3">
      <c r="A109" s="29"/>
      <c r="B109" s="4" t="s">
        <v>129</v>
      </c>
      <c r="C109" s="4" t="s">
        <v>298</v>
      </c>
      <c r="D109" s="4" t="s">
        <v>140</v>
      </c>
      <c r="E109" s="4" t="s">
        <v>141</v>
      </c>
      <c r="F109" s="4" t="s">
        <v>299</v>
      </c>
      <c r="G109" s="4" t="s">
        <v>142</v>
      </c>
      <c r="H109" s="16"/>
      <c r="I109" s="16"/>
      <c r="J109" s="17"/>
    </row>
    <row r="110" spans="1:10" x14ac:dyDescent="0.3">
      <c r="A110" s="27">
        <v>56240</v>
      </c>
      <c r="B110" s="2" t="s">
        <v>76</v>
      </c>
      <c r="C110" s="2" t="s">
        <v>280</v>
      </c>
      <c r="D110" s="2" t="s">
        <v>170</v>
      </c>
      <c r="E110" s="2" t="s">
        <v>202</v>
      </c>
      <c r="F110" s="2" t="s">
        <v>164</v>
      </c>
      <c r="G110" s="12">
        <v>3799</v>
      </c>
      <c r="H110" s="13">
        <f t="shared" si="20"/>
        <v>98774</v>
      </c>
      <c r="I110" s="13">
        <f t="shared" si="25"/>
        <v>75992.307692307688</v>
      </c>
      <c r="J110" s="14">
        <v>98790</v>
      </c>
    </row>
    <row r="111" spans="1:10" x14ac:dyDescent="0.3">
      <c r="A111" s="27">
        <v>56124</v>
      </c>
      <c r="B111" s="15" t="s">
        <v>77</v>
      </c>
      <c r="C111" s="2" t="s">
        <v>276</v>
      </c>
      <c r="D111" s="2" t="s">
        <v>170</v>
      </c>
      <c r="E111" s="2" t="s">
        <v>202</v>
      </c>
      <c r="F111" s="2" t="s">
        <v>221</v>
      </c>
      <c r="G111" s="12">
        <v>3599</v>
      </c>
      <c r="H111" s="13">
        <f t="shared" si="20"/>
        <v>93574</v>
      </c>
      <c r="I111" s="13">
        <f t="shared" si="25"/>
        <v>71992.307692307688</v>
      </c>
      <c r="J111" s="14">
        <v>93590</v>
      </c>
    </row>
    <row r="112" spans="1:10" x14ac:dyDescent="0.3">
      <c r="A112" s="27">
        <v>56115</v>
      </c>
      <c r="B112" s="15" t="s">
        <v>78</v>
      </c>
      <c r="C112" s="2" t="s">
        <v>286</v>
      </c>
      <c r="D112" s="2" t="s">
        <v>170</v>
      </c>
      <c r="E112" s="2" t="s">
        <v>202</v>
      </c>
      <c r="F112" s="2" t="s">
        <v>165</v>
      </c>
      <c r="G112" s="12">
        <v>3199</v>
      </c>
      <c r="H112" s="13">
        <f t="shared" si="20"/>
        <v>83174</v>
      </c>
      <c r="I112" s="13">
        <f t="shared" si="25"/>
        <v>63992.307692307688</v>
      </c>
      <c r="J112" s="14">
        <v>83190</v>
      </c>
    </row>
    <row r="113" spans="1:10" x14ac:dyDescent="0.3">
      <c r="A113" s="27">
        <v>56114</v>
      </c>
      <c r="B113" s="15" t="s">
        <v>130</v>
      </c>
      <c r="C113" s="2" t="s">
        <v>287</v>
      </c>
      <c r="D113" s="2" t="s">
        <v>170</v>
      </c>
      <c r="E113" s="2" t="s">
        <v>202</v>
      </c>
      <c r="F113" s="2" t="s">
        <v>279</v>
      </c>
      <c r="G113" s="12">
        <v>2999</v>
      </c>
      <c r="H113" s="13">
        <f t="shared" si="20"/>
        <v>77974</v>
      </c>
      <c r="I113" s="13">
        <f t="shared" si="25"/>
        <v>59992.307692307688</v>
      </c>
      <c r="J113" s="14">
        <v>77990</v>
      </c>
    </row>
    <row r="114" spans="1:10" x14ac:dyDescent="0.3">
      <c r="A114" s="27">
        <v>56125</v>
      </c>
      <c r="B114" s="15" t="s">
        <v>90</v>
      </c>
      <c r="C114" s="2" t="s">
        <v>288</v>
      </c>
      <c r="D114" s="2" t="s">
        <v>289</v>
      </c>
      <c r="E114" s="2" t="s">
        <v>202</v>
      </c>
      <c r="F114" s="2" t="s">
        <v>164</v>
      </c>
      <c r="G114" s="12">
        <v>2999</v>
      </c>
      <c r="H114" s="13">
        <f t="shared" si="20"/>
        <v>77974</v>
      </c>
      <c r="I114" s="13">
        <f t="shared" si="25"/>
        <v>59992.307692307688</v>
      </c>
      <c r="J114" s="14">
        <v>77990</v>
      </c>
    </row>
    <row r="115" spans="1:10" x14ac:dyDescent="0.3">
      <c r="A115" s="27">
        <v>56241</v>
      </c>
      <c r="B115" s="2" t="s">
        <v>131</v>
      </c>
      <c r="C115" s="2" t="s">
        <v>290</v>
      </c>
      <c r="D115" s="2" t="s">
        <v>170</v>
      </c>
      <c r="E115" s="2" t="s">
        <v>202</v>
      </c>
      <c r="F115" s="2" t="s">
        <v>164</v>
      </c>
      <c r="G115" s="12">
        <v>2699</v>
      </c>
      <c r="H115" s="13">
        <f t="shared" si="20"/>
        <v>70174</v>
      </c>
      <c r="I115" s="13">
        <f t="shared" si="25"/>
        <v>53992.307692307688</v>
      </c>
      <c r="J115" s="14">
        <v>70190</v>
      </c>
    </row>
    <row r="116" spans="1:10" x14ac:dyDescent="0.3">
      <c r="A116" s="27">
        <v>56245</v>
      </c>
      <c r="B116" s="2" t="s">
        <v>133</v>
      </c>
      <c r="C116" s="2" t="s">
        <v>291</v>
      </c>
      <c r="D116" s="2" t="s">
        <v>170</v>
      </c>
      <c r="E116" s="2" t="s">
        <v>202</v>
      </c>
      <c r="F116" s="2" t="s">
        <v>292</v>
      </c>
      <c r="G116" s="12">
        <v>2499</v>
      </c>
      <c r="H116" s="13">
        <f t="shared" si="20"/>
        <v>64974</v>
      </c>
      <c r="I116" s="13">
        <f t="shared" si="25"/>
        <v>49992.307692307688</v>
      </c>
      <c r="J116" s="14">
        <v>64990</v>
      </c>
    </row>
    <row r="117" spans="1:10" x14ac:dyDescent="0.3">
      <c r="A117" s="27">
        <v>56242</v>
      </c>
      <c r="B117" s="2" t="s">
        <v>132</v>
      </c>
      <c r="C117" s="2" t="s">
        <v>293</v>
      </c>
      <c r="D117" s="2" t="s">
        <v>170</v>
      </c>
      <c r="E117" s="2" t="s">
        <v>202</v>
      </c>
      <c r="F117" s="2" t="s">
        <v>165</v>
      </c>
      <c r="G117" s="12">
        <v>2399</v>
      </c>
      <c r="H117" s="13">
        <f t="shared" si="20"/>
        <v>62374</v>
      </c>
      <c r="I117" s="13">
        <f t="shared" si="25"/>
        <v>47992.307692307688</v>
      </c>
      <c r="J117" s="14">
        <v>62390</v>
      </c>
    </row>
    <row r="118" spans="1:10" x14ac:dyDescent="0.3">
      <c r="A118" s="27">
        <v>56243</v>
      </c>
      <c r="B118" s="2" t="s">
        <v>79</v>
      </c>
      <c r="C118" s="2" t="s">
        <v>290</v>
      </c>
      <c r="D118" s="2" t="s">
        <v>170</v>
      </c>
      <c r="E118" s="2" t="s">
        <v>202</v>
      </c>
      <c r="F118" s="2" t="s">
        <v>281</v>
      </c>
      <c r="G118" s="12">
        <v>2699</v>
      </c>
      <c r="H118" s="13">
        <f t="shared" si="20"/>
        <v>70174</v>
      </c>
      <c r="I118" s="13">
        <f t="shared" si="25"/>
        <v>53992.307692307688</v>
      </c>
      <c r="J118" s="14">
        <v>70190</v>
      </c>
    </row>
    <row r="119" spans="1:10" x14ac:dyDescent="0.3">
      <c r="A119" s="27">
        <v>56244</v>
      </c>
      <c r="B119" s="2" t="s">
        <v>80</v>
      </c>
      <c r="C119" s="2" t="s">
        <v>293</v>
      </c>
      <c r="D119" s="2" t="s">
        <v>170</v>
      </c>
      <c r="E119" s="2" t="s">
        <v>202</v>
      </c>
      <c r="F119" s="2" t="s">
        <v>164</v>
      </c>
      <c r="G119" s="12">
        <v>2399</v>
      </c>
      <c r="H119" s="13">
        <f t="shared" si="20"/>
        <v>62374</v>
      </c>
      <c r="I119" s="13">
        <f t="shared" si="25"/>
        <v>47992.307692307688</v>
      </c>
      <c r="J119" s="14">
        <v>62390</v>
      </c>
    </row>
    <row r="120" spans="1:10" x14ac:dyDescent="0.3">
      <c r="A120" s="28"/>
      <c r="B120" s="10" t="s">
        <v>304</v>
      </c>
      <c r="C120" s="2"/>
      <c r="D120" s="2"/>
      <c r="E120" s="2"/>
      <c r="F120" s="2"/>
      <c r="G120" s="2"/>
      <c r="H120" s="13"/>
      <c r="I120" s="13"/>
      <c r="J120" s="14"/>
    </row>
    <row r="121" spans="1:10" s="8" customFormat="1" x14ac:dyDescent="0.3">
      <c r="A121" s="29"/>
      <c r="B121" s="4" t="s">
        <v>8</v>
      </c>
      <c r="C121" s="4" t="s">
        <v>298</v>
      </c>
      <c r="D121" s="4" t="s">
        <v>140</v>
      </c>
      <c r="E121" s="4" t="s">
        <v>141</v>
      </c>
      <c r="F121" s="4" t="s">
        <v>299</v>
      </c>
      <c r="G121" s="4" t="s">
        <v>142</v>
      </c>
      <c r="H121" s="16"/>
      <c r="I121" s="16"/>
      <c r="J121" s="17"/>
    </row>
    <row r="122" spans="1:10" x14ac:dyDescent="0.3">
      <c r="A122" s="28" t="s">
        <v>380</v>
      </c>
      <c r="B122" s="2" t="s">
        <v>134</v>
      </c>
      <c r="C122" s="2" t="s">
        <v>210</v>
      </c>
      <c r="D122" s="2" t="s">
        <v>168</v>
      </c>
      <c r="E122" s="2" t="s">
        <v>214</v>
      </c>
      <c r="F122" s="2" t="s">
        <v>165</v>
      </c>
      <c r="G122" s="12">
        <v>1899</v>
      </c>
      <c r="H122" s="13">
        <f t="shared" ref="H122:H178" si="34">G122*26</f>
        <v>49374</v>
      </c>
      <c r="I122" s="13">
        <f t="shared" si="25"/>
        <v>37992.307692307688</v>
      </c>
      <c r="J122" s="14">
        <v>49390</v>
      </c>
    </row>
    <row r="123" spans="1:10" x14ac:dyDescent="0.3">
      <c r="A123" s="21" t="s">
        <v>381</v>
      </c>
      <c r="B123" s="2" t="s">
        <v>212</v>
      </c>
      <c r="C123" s="2" t="s">
        <v>215</v>
      </c>
      <c r="D123" s="2" t="s">
        <v>168</v>
      </c>
      <c r="E123" s="2" t="s">
        <v>214</v>
      </c>
      <c r="F123" s="2" t="s">
        <v>181</v>
      </c>
      <c r="G123" s="12">
        <v>1399</v>
      </c>
      <c r="H123" s="13">
        <f t="shared" si="34"/>
        <v>36374</v>
      </c>
      <c r="I123" s="13">
        <f t="shared" si="25"/>
        <v>27992.307692307691</v>
      </c>
      <c r="J123" s="14">
        <v>36390</v>
      </c>
    </row>
    <row r="124" spans="1:10" x14ac:dyDescent="0.3">
      <c r="A124" s="21" t="s">
        <v>382</v>
      </c>
      <c r="B124" s="2" t="s">
        <v>213</v>
      </c>
      <c r="C124" s="2" t="s">
        <v>215</v>
      </c>
      <c r="D124" s="2" t="s">
        <v>168</v>
      </c>
      <c r="E124" s="2" t="s">
        <v>214</v>
      </c>
      <c r="F124" s="2" t="s">
        <v>164</v>
      </c>
      <c r="G124" s="12">
        <v>1299</v>
      </c>
      <c r="H124" s="13">
        <f t="shared" si="34"/>
        <v>33774</v>
      </c>
      <c r="I124" s="13">
        <f t="shared" si="25"/>
        <v>25992.307692307691</v>
      </c>
      <c r="J124" s="14">
        <v>33790</v>
      </c>
    </row>
    <row r="125" spans="1:10" x14ac:dyDescent="0.3">
      <c r="A125" s="21" t="s">
        <v>383</v>
      </c>
      <c r="B125" s="2" t="s">
        <v>136</v>
      </c>
      <c r="C125" s="2" t="s">
        <v>216</v>
      </c>
      <c r="D125" s="2" t="s">
        <v>170</v>
      </c>
      <c r="E125" s="2" t="s">
        <v>214</v>
      </c>
      <c r="F125" s="2" t="s">
        <v>165</v>
      </c>
      <c r="G125" s="12">
        <v>1099</v>
      </c>
      <c r="H125" s="13">
        <f t="shared" si="34"/>
        <v>28574</v>
      </c>
      <c r="I125" s="13">
        <f t="shared" si="25"/>
        <v>21992.307692307691</v>
      </c>
      <c r="J125" s="14">
        <v>28590</v>
      </c>
    </row>
    <row r="126" spans="1:10" x14ac:dyDescent="0.3">
      <c r="A126" s="21" t="s">
        <v>384</v>
      </c>
      <c r="B126" s="2" t="s">
        <v>135</v>
      </c>
      <c r="C126" s="2" t="s">
        <v>216</v>
      </c>
      <c r="D126" s="2" t="s">
        <v>170</v>
      </c>
      <c r="E126" s="2" t="s">
        <v>214</v>
      </c>
      <c r="F126" s="2" t="s">
        <v>164</v>
      </c>
      <c r="G126" s="12">
        <v>999</v>
      </c>
      <c r="H126" s="13">
        <f t="shared" si="34"/>
        <v>25974</v>
      </c>
      <c r="I126" s="13">
        <f t="shared" si="25"/>
        <v>19992.307692307691</v>
      </c>
      <c r="J126" s="14">
        <v>25990</v>
      </c>
    </row>
    <row r="127" spans="1:10" x14ac:dyDescent="0.3">
      <c r="A127" s="21" t="s">
        <v>385</v>
      </c>
      <c r="B127" s="2" t="s">
        <v>137</v>
      </c>
      <c r="C127" s="2" t="s">
        <v>218</v>
      </c>
      <c r="D127" s="2" t="s">
        <v>170</v>
      </c>
      <c r="E127" s="2" t="s">
        <v>214</v>
      </c>
      <c r="F127" s="2" t="s">
        <v>217</v>
      </c>
      <c r="G127" s="12">
        <v>799</v>
      </c>
      <c r="H127" s="13">
        <f t="shared" si="34"/>
        <v>20774</v>
      </c>
      <c r="I127" s="13">
        <f t="shared" si="25"/>
        <v>15992.307692307691</v>
      </c>
      <c r="J127" s="14">
        <v>20790</v>
      </c>
    </row>
    <row r="128" spans="1:10" x14ac:dyDescent="0.3">
      <c r="A128" s="21" t="s">
        <v>386</v>
      </c>
      <c r="B128" s="2" t="s">
        <v>58</v>
      </c>
      <c r="C128" s="2" t="s">
        <v>219</v>
      </c>
      <c r="D128" s="2" t="s">
        <v>195</v>
      </c>
      <c r="E128" s="2" t="s">
        <v>214</v>
      </c>
      <c r="F128" s="2" t="s">
        <v>164</v>
      </c>
      <c r="G128" s="12">
        <v>1199</v>
      </c>
      <c r="H128" s="13">
        <f t="shared" si="34"/>
        <v>31174</v>
      </c>
      <c r="I128" s="13">
        <f t="shared" si="25"/>
        <v>23992.307692307691</v>
      </c>
      <c r="J128" s="14">
        <v>31190</v>
      </c>
    </row>
    <row r="129" spans="1:10" s="8" customFormat="1" x14ac:dyDescent="0.3">
      <c r="A129" s="22"/>
      <c r="B129" s="4" t="s">
        <v>9</v>
      </c>
      <c r="C129" s="4" t="s">
        <v>298</v>
      </c>
      <c r="D129" s="4" t="s">
        <v>140</v>
      </c>
      <c r="E129" s="4" t="s">
        <v>141</v>
      </c>
      <c r="F129" s="4" t="s">
        <v>299</v>
      </c>
      <c r="G129" s="4" t="s">
        <v>142</v>
      </c>
      <c r="H129" s="16"/>
      <c r="I129" s="16"/>
      <c r="J129" s="17"/>
    </row>
    <row r="130" spans="1:10" x14ac:dyDescent="0.3">
      <c r="A130" s="27">
        <v>56260</v>
      </c>
      <c r="B130" s="2" t="s">
        <v>59</v>
      </c>
      <c r="C130" s="2" t="s">
        <v>154</v>
      </c>
      <c r="D130" s="2" t="s">
        <v>220</v>
      </c>
      <c r="E130" s="2" t="s">
        <v>211</v>
      </c>
      <c r="F130" s="2" t="s">
        <v>221</v>
      </c>
      <c r="G130" s="12">
        <v>1899</v>
      </c>
      <c r="H130" s="13">
        <f t="shared" si="34"/>
        <v>49374</v>
      </c>
      <c r="I130" s="13">
        <f t="shared" si="25"/>
        <v>37992.307692307688</v>
      </c>
      <c r="J130" s="14">
        <v>49390</v>
      </c>
    </row>
    <row r="131" spans="1:10" x14ac:dyDescent="0.3">
      <c r="A131" s="27">
        <v>56261</v>
      </c>
      <c r="B131" s="2" t="s">
        <v>60</v>
      </c>
      <c r="C131" s="2" t="s">
        <v>154</v>
      </c>
      <c r="D131" s="2" t="s">
        <v>220</v>
      </c>
      <c r="E131" s="2" t="s">
        <v>211</v>
      </c>
      <c r="F131" s="2" t="s">
        <v>222</v>
      </c>
      <c r="G131" s="12">
        <v>1499</v>
      </c>
      <c r="H131" s="13">
        <f t="shared" si="34"/>
        <v>38974</v>
      </c>
      <c r="I131" s="13">
        <f t="shared" ref="I131:I185" si="35">J131/1.3</f>
        <v>29992.307692307691</v>
      </c>
      <c r="J131" s="14">
        <v>38990</v>
      </c>
    </row>
    <row r="132" spans="1:10" x14ac:dyDescent="0.3">
      <c r="A132" s="27">
        <v>56262</v>
      </c>
      <c r="B132" s="2" t="s">
        <v>61</v>
      </c>
      <c r="C132" s="2" t="s">
        <v>155</v>
      </c>
      <c r="D132" s="2" t="s">
        <v>220</v>
      </c>
      <c r="E132" s="2" t="s">
        <v>211</v>
      </c>
      <c r="F132" s="2" t="s">
        <v>165</v>
      </c>
      <c r="G132" s="12">
        <v>1199</v>
      </c>
      <c r="H132" s="13">
        <f t="shared" si="34"/>
        <v>31174</v>
      </c>
      <c r="I132" s="13">
        <f t="shared" si="35"/>
        <v>23992.307692307691</v>
      </c>
      <c r="J132" s="14">
        <v>31190</v>
      </c>
    </row>
    <row r="133" spans="1:10" x14ac:dyDescent="0.3">
      <c r="A133" s="27">
        <v>56263</v>
      </c>
      <c r="B133" s="2" t="s">
        <v>62</v>
      </c>
      <c r="C133" s="2" t="s">
        <v>156</v>
      </c>
      <c r="D133" s="2" t="s">
        <v>176</v>
      </c>
      <c r="E133" s="2" t="s">
        <v>211</v>
      </c>
      <c r="F133" s="2" t="s">
        <v>184</v>
      </c>
      <c r="G133" s="12">
        <v>899</v>
      </c>
      <c r="H133" s="13">
        <f t="shared" si="34"/>
        <v>23374</v>
      </c>
      <c r="I133" s="13">
        <f t="shared" si="35"/>
        <v>17992.307692307691</v>
      </c>
      <c r="J133" s="14">
        <v>23390</v>
      </c>
    </row>
    <row r="134" spans="1:10" s="8" customFormat="1" x14ac:dyDescent="0.3">
      <c r="A134" s="22"/>
      <c r="B134" s="4" t="s">
        <v>10</v>
      </c>
      <c r="C134" s="4" t="s">
        <v>298</v>
      </c>
      <c r="D134" s="4" t="s">
        <v>140</v>
      </c>
      <c r="E134" s="4" t="s">
        <v>141</v>
      </c>
      <c r="F134" s="4" t="s">
        <v>299</v>
      </c>
      <c r="G134" s="4" t="s">
        <v>142</v>
      </c>
      <c r="H134" s="16"/>
      <c r="I134" s="16"/>
      <c r="J134" s="17"/>
    </row>
    <row r="135" spans="1:10" x14ac:dyDescent="0.3">
      <c r="A135" s="27">
        <v>56264</v>
      </c>
      <c r="B135" s="2" t="s">
        <v>63</v>
      </c>
      <c r="C135" s="2" t="s">
        <v>210</v>
      </c>
      <c r="D135" s="2" t="s">
        <v>168</v>
      </c>
      <c r="E135" s="2" t="s">
        <v>211</v>
      </c>
      <c r="F135" s="2" t="s">
        <v>184</v>
      </c>
      <c r="G135" s="12">
        <v>1699</v>
      </c>
      <c r="H135" s="13">
        <f t="shared" si="34"/>
        <v>44174</v>
      </c>
      <c r="I135" s="13">
        <f t="shared" si="35"/>
        <v>33992.307692307688</v>
      </c>
      <c r="J135" s="14">
        <v>44190</v>
      </c>
    </row>
    <row r="136" spans="1:10" x14ac:dyDescent="0.3">
      <c r="A136" s="21" t="s">
        <v>387</v>
      </c>
      <c r="B136" s="2" t="s">
        <v>64</v>
      </c>
      <c r="C136" s="2" t="s">
        <v>223</v>
      </c>
      <c r="D136" s="2" t="s">
        <v>168</v>
      </c>
      <c r="E136" s="2" t="s">
        <v>214</v>
      </c>
      <c r="F136" s="2" t="s">
        <v>165</v>
      </c>
      <c r="G136" s="12">
        <v>1199</v>
      </c>
      <c r="H136" s="13">
        <f t="shared" si="34"/>
        <v>31174</v>
      </c>
      <c r="I136" s="13">
        <f t="shared" si="35"/>
        <v>23992.307692307691</v>
      </c>
      <c r="J136" s="14">
        <v>31190</v>
      </c>
    </row>
    <row r="137" spans="1:10" x14ac:dyDescent="0.3">
      <c r="A137" s="21" t="s">
        <v>391</v>
      </c>
      <c r="B137" s="2" t="s">
        <v>65</v>
      </c>
      <c r="C137" s="2" t="s">
        <v>216</v>
      </c>
      <c r="D137" s="2" t="s">
        <v>176</v>
      </c>
      <c r="E137" s="2" t="s">
        <v>214</v>
      </c>
      <c r="F137" s="2" t="s">
        <v>388</v>
      </c>
      <c r="G137" s="12">
        <v>999</v>
      </c>
      <c r="H137" s="13">
        <f t="shared" si="34"/>
        <v>25974</v>
      </c>
      <c r="I137" s="13">
        <f t="shared" si="35"/>
        <v>19992.307692307691</v>
      </c>
      <c r="J137" s="14">
        <v>25990</v>
      </c>
    </row>
    <row r="138" spans="1:10" x14ac:dyDescent="0.3">
      <c r="A138" s="21">
        <v>56269</v>
      </c>
      <c r="B138" s="2" t="s">
        <v>65</v>
      </c>
      <c r="C138" s="2" t="s">
        <v>216</v>
      </c>
      <c r="D138" s="2" t="s">
        <v>176</v>
      </c>
      <c r="E138" s="2" t="s">
        <v>389</v>
      </c>
      <c r="F138" s="2" t="s">
        <v>390</v>
      </c>
      <c r="G138" s="12">
        <v>999</v>
      </c>
      <c r="H138" s="13">
        <f t="shared" ref="H138" si="36">G138*26</f>
        <v>25974</v>
      </c>
      <c r="I138" s="13">
        <f t="shared" ref="I138" si="37">J138/1.3</f>
        <v>19992.307692307691</v>
      </c>
      <c r="J138" s="14">
        <v>25990</v>
      </c>
    </row>
    <row r="139" spans="1:10" x14ac:dyDescent="0.3">
      <c r="A139" s="21" t="s">
        <v>393</v>
      </c>
      <c r="B139" s="2" t="s">
        <v>66</v>
      </c>
      <c r="C139" s="2" t="s">
        <v>224</v>
      </c>
      <c r="D139" s="2" t="s">
        <v>176</v>
      </c>
      <c r="E139" s="2" t="s">
        <v>214</v>
      </c>
      <c r="F139" s="2" t="s">
        <v>221</v>
      </c>
      <c r="G139" s="12">
        <v>799</v>
      </c>
      <c r="H139" s="13">
        <f t="shared" si="34"/>
        <v>20774</v>
      </c>
      <c r="I139" s="13">
        <f t="shared" si="35"/>
        <v>15992.307692307691</v>
      </c>
      <c r="J139" s="14">
        <v>20790</v>
      </c>
    </row>
    <row r="140" spans="1:10" x14ac:dyDescent="0.3">
      <c r="A140" s="21" t="s">
        <v>392</v>
      </c>
      <c r="B140" s="2" t="s">
        <v>67</v>
      </c>
      <c r="C140" s="2" t="s">
        <v>225</v>
      </c>
      <c r="D140" s="2" t="s">
        <v>226</v>
      </c>
      <c r="E140" s="2" t="s">
        <v>214</v>
      </c>
      <c r="F140" s="2" t="s">
        <v>177</v>
      </c>
      <c r="G140" s="12">
        <v>649</v>
      </c>
      <c r="H140" s="13">
        <f t="shared" si="34"/>
        <v>16874</v>
      </c>
      <c r="I140" s="13">
        <f t="shared" si="35"/>
        <v>12992.307692307691</v>
      </c>
      <c r="J140" s="14">
        <v>16890</v>
      </c>
    </row>
    <row r="141" spans="1:10" x14ac:dyDescent="0.3">
      <c r="A141" s="21" t="s">
        <v>394</v>
      </c>
      <c r="B141" s="2" t="s">
        <v>68</v>
      </c>
      <c r="C141" s="2" t="s">
        <v>227</v>
      </c>
      <c r="D141" s="2" t="s">
        <v>226</v>
      </c>
      <c r="E141" s="2" t="s">
        <v>214</v>
      </c>
      <c r="F141" s="2" t="s">
        <v>178</v>
      </c>
      <c r="G141" s="12">
        <v>499</v>
      </c>
      <c r="H141" s="13">
        <f t="shared" si="34"/>
        <v>12974</v>
      </c>
      <c r="I141" s="13">
        <f t="shared" si="35"/>
        <v>9992.3076923076915</v>
      </c>
      <c r="J141" s="14">
        <v>12990</v>
      </c>
    </row>
    <row r="142" spans="1:10" s="8" customFormat="1" x14ac:dyDescent="0.3">
      <c r="A142" s="22"/>
      <c r="B142" s="4" t="s">
        <v>5</v>
      </c>
      <c r="C142" s="4" t="s">
        <v>298</v>
      </c>
      <c r="D142" s="4" t="s">
        <v>140</v>
      </c>
      <c r="E142" s="4" t="s">
        <v>141</v>
      </c>
      <c r="F142" s="4" t="s">
        <v>299</v>
      </c>
      <c r="G142" s="4" t="s">
        <v>142</v>
      </c>
      <c r="H142" s="16"/>
      <c r="I142" s="16"/>
      <c r="J142" s="17"/>
    </row>
    <row r="143" spans="1:10" x14ac:dyDescent="0.3">
      <c r="A143" s="27">
        <v>56276</v>
      </c>
      <c r="B143" s="2" t="s">
        <v>41</v>
      </c>
      <c r="C143" s="2" t="s">
        <v>230</v>
      </c>
      <c r="D143" s="2" t="s">
        <v>176</v>
      </c>
      <c r="E143" s="2" t="s">
        <v>211</v>
      </c>
      <c r="F143" s="2" t="s">
        <v>228</v>
      </c>
      <c r="G143" s="12">
        <v>3799</v>
      </c>
      <c r="H143" s="13">
        <f t="shared" si="34"/>
        <v>98774</v>
      </c>
      <c r="I143" s="13">
        <f t="shared" si="35"/>
        <v>75992.307692307688</v>
      </c>
      <c r="J143" s="14">
        <v>98790</v>
      </c>
    </row>
    <row r="144" spans="1:10" x14ac:dyDescent="0.3">
      <c r="A144" s="27">
        <v>56277</v>
      </c>
      <c r="B144" s="2" t="s">
        <v>42</v>
      </c>
      <c r="C144" s="2" t="s">
        <v>229</v>
      </c>
      <c r="D144" s="2" t="s">
        <v>176</v>
      </c>
      <c r="E144" s="2" t="s">
        <v>211</v>
      </c>
      <c r="F144" s="2" t="s">
        <v>228</v>
      </c>
      <c r="G144" s="12">
        <v>3399</v>
      </c>
      <c r="H144" s="13">
        <f t="shared" si="34"/>
        <v>88374</v>
      </c>
      <c r="I144" s="13">
        <f t="shared" si="35"/>
        <v>67992.307692307688</v>
      </c>
      <c r="J144" s="14">
        <v>88390</v>
      </c>
    </row>
    <row r="145" spans="1:10" x14ac:dyDescent="0.3">
      <c r="A145" s="27">
        <v>56278</v>
      </c>
      <c r="B145" s="2" t="s">
        <v>92</v>
      </c>
      <c r="C145" s="2" t="s">
        <v>231</v>
      </c>
      <c r="D145" s="2" t="s">
        <v>176</v>
      </c>
      <c r="E145" s="2" t="s">
        <v>211</v>
      </c>
      <c r="F145" s="2" t="s">
        <v>184</v>
      </c>
      <c r="G145" s="12">
        <v>2799</v>
      </c>
      <c r="H145" s="13">
        <f t="shared" si="34"/>
        <v>72774</v>
      </c>
      <c r="I145" s="13">
        <f t="shared" si="35"/>
        <v>55992.307692307688</v>
      </c>
      <c r="J145" s="14">
        <v>72790</v>
      </c>
    </row>
    <row r="146" spans="1:10" x14ac:dyDescent="0.3">
      <c r="A146" s="28" t="s">
        <v>395</v>
      </c>
      <c r="B146" s="2" t="s">
        <v>43</v>
      </c>
      <c r="C146" s="2" t="s">
        <v>210</v>
      </c>
      <c r="D146" s="2" t="s">
        <v>176</v>
      </c>
      <c r="E146" s="2" t="s">
        <v>214</v>
      </c>
      <c r="F146" s="2" t="s">
        <v>221</v>
      </c>
      <c r="G146" s="12">
        <v>1799</v>
      </c>
      <c r="H146" s="13">
        <f t="shared" si="34"/>
        <v>46774</v>
      </c>
      <c r="I146" s="13">
        <f t="shared" si="35"/>
        <v>35992.307692307688</v>
      </c>
      <c r="J146" s="14">
        <v>46790</v>
      </c>
    </row>
    <row r="147" spans="1:10" x14ac:dyDescent="0.3">
      <c r="A147" s="28" t="s">
        <v>396</v>
      </c>
      <c r="B147" s="2" t="s">
        <v>44</v>
      </c>
      <c r="C147" s="2" t="s">
        <v>232</v>
      </c>
      <c r="D147" s="2" t="s">
        <v>176</v>
      </c>
      <c r="E147" s="2" t="s">
        <v>233</v>
      </c>
      <c r="F147" s="2" t="s">
        <v>164</v>
      </c>
      <c r="G147" s="12">
        <v>1399</v>
      </c>
      <c r="H147" s="13">
        <f t="shared" si="34"/>
        <v>36374</v>
      </c>
      <c r="I147" s="13">
        <f t="shared" si="35"/>
        <v>27992.307692307691</v>
      </c>
      <c r="J147" s="14">
        <v>36390</v>
      </c>
    </row>
    <row r="148" spans="1:10" x14ac:dyDescent="0.3">
      <c r="A148" s="28" t="s">
        <v>397</v>
      </c>
      <c r="B148" s="2" t="s">
        <v>294</v>
      </c>
      <c r="C148" s="2" t="s">
        <v>232</v>
      </c>
      <c r="D148" s="2" t="s">
        <v>176</v>
      </c>
      <c r="E148" s="2" t="s">
        <v>214</v>
      </c>
      <c r="F148" s="2" t="s">
        <v>164</v>
      </c>
      <c r="G148" s="12">
        <v>1299</v>
      </c>
      <c r="H148" s="13">
        <f t="shared" si="34"/>
        <v>33774</v>
      </c>
      <c r="I148" s="13">
        <f t="shared" si="35"/>
        <v>25992.307692307691</v>
      </c>
      <c r="J148" s="14">
        <v>33790</v>
      </c>
    </row>
    <row r="149" spans="1:10" x14ac:dyDescent="0.3">
      <c r="A149" s="28" t="s">
        <v>398</v>
      </c>
      <c r="B149" s="2" t="s">
        <v>295</v>
      </c>
      <c r="C149" s="2" t="s">
        <v>234</v>
      </c>
      <c r="D149" s="2" t="s">
        <v>176</v>
      </c>
      <c r="E149" s="2" t="s">
        <v>214</v>
      </c>
      <c r="F149" s="2" t="s">
        <v>217</v>
      </c>
      <c r="G149" s="18">
        <v>1199</v>
      </c>
      <c r="H149" s="13">
        <f t="shared" si="34"/>
        <v>31174</v>
      </c>
      <c r="I149" s="13">
        <f t="shared" si="35"/>
        <v>23992.307692307691</v>
      </c>
      <c r="J149" s="14">
        <v>31190</v>
      </c>
    </row>
    <row r="150" spans="1:10" s="8" customFormat="1" x14ac:dyDescent="0.3">
      <c r="A150" s="29"/>
      <c r="B150" s="4" t="s">
        <v>6</v>
      </c>
      <c r="C150" s="4" t="s">
        <v>298</v>
      </c>
      <c r="D150" s="4" t="s">
        <v>140</v>
      </c>
      <c r="E150" s="4" t="s">
        <v>141</v>
      </c>
      <c r="F150" s="4" t="s">
        <v>299</v>
      </c>
      <c r="G150" s="4" t="s">
        <v>142</v>
      </c>
      <c r="H150" s="16"/>
      <c r="I150" s="16"/>
      <c r="J150" s="17"/>
    </row>
    <row r="151" spans="1:10" x14ac:dyDescent="0.3">
      <c r="A151" s="28" t="s">
        <v>399</v>
      </c>
      <c r="B151" s="2" t="s">
        <v>138</v>
      </c>
      <c r="C151" s="2" t="s">
        <v>216</v>
      </c>
      <c r="D151" s="2" t="s">
        <v>176</v>
      </c>
      <c r="E151" s="2" t="s">
        <v>235</v>
      </c>
      <c r="F151" s="2" t="s">
        <v>236</v>
      </c>
      <c r="G151" s="12">
        <v>999</v>
      </c>
      <c r="H151" s="13">
        <f t="shared" si="34"/>
        <v>25974</v>
      </c>
      <c r="I151" s="13">
        <f t="shared" si="35"/>
        <v>19992.307692307691</v>
      </c>
      <c r="J151" s="14">
        <v>25990</v>
      </c>
    </row>
    <row r="152" spans="1:10" x14ac:dyDescent="0.3">
      <c r="A152" s="28" t="s">
        <v>401</v>
      </c>
      <c r="B152" s="2" t="s">
        <v>45</v>
      </c>
      <c r="C152" s="2" t="s">
        <v>224</v>
      </c>
      <c r="D152" s="2" t="s">
        <v>198</v>
      </c>
      <c r="E152" s="2" t="s">
        <v>235</v>
      </c>
      <c r="F152" s="2" t="s">
        <v>400</v>
      </c>
      <c r="G152" s="12">
        <v>899</v>
      </c>
      <c r="H152" s="13">
        <f t="shared" si="34"/>
        <v>23374</v>
      </c>
      <c r="I152" s="13">
        <f t="shared" si="35"/>
        <v>17992.307692307691</v>
      </c>
      <c r="J152" s="14">
        <v>23390</v>
      </c>
    </row>
    <row r="153" spans="1:10" x14ac:dyDescent="0.3">
      <c r="A153" s="28" t="s">
        <v>402</v>
      </c>
      <c r="B153" s="2" t="s">
        <v>45</v>
      </c>
      <c r="C153" s="2" t="s">
        <v>224</v>
      </c>
      <c r="D153" s="2" t="s">
        <v>198</v>
      </c>
      <c r="E153" s="2" t="s">
        <v>249</v>
      </c>
      <c r="F153" s="2" t="s">
        <v>368</v>
      </c>
      <c r="G153" s="12">
        <v>899</v>
      </c>
      <c r="H153" s="13">
        <f t="shared" ref="H153" si="38">G153*26</f>
        <v>23374</v>
      </c>
      <c r="I153" s="13">
        <f t="shared" ref="I153" si="39">J153/1.3</f>
        <v>17992.307692307691</v>
      </c>
      <c r="J153" s="14">
        <v>23390</v>
      </c>
    </row>
    <row r="154" spans="1:10" x14ac:dyDescent="0.3">
      <c r="A154" s="28" t="s">
        <v>403</v>
      </c>
      <c r="B154" s="2" t="s">
        <v>46</v>
      </c>
      <c r="C154" s="2" t="s">
        <v>237</v>
      </c>
      <c r="D154" s="2" t="s">
        <v>198</v>
      </c>
      <c r="E154" s="2" t="s">
        <v>235</v>
      </c>
      <c r="F154" s="2" t="s">
        <v>221</v>
      </c>
      <c r="G154" s="12">
        <v>849</v>
      </c>
      <c r="H154" s="13">
        <f t="shared" si="34"/>
        <v>22074</v>
      </c>
      <c r="I154" s="13">
        <f t="shared" si="35"/>
        <v>17069.23076923077</v>
      </c>
      <c r="J154" s="14">
        <v>22190</v>
      </c>
    </row>
    <row r="155" spans="1:10" x14ac:dyDescent="0.3">
      <c r="A155" s="28" t="s">
        <v>404</v>
      </c>
      <c r="B155" s="2" t="s">
        <v>47</v>
      </c>
      <c r="C155" s="2" t="s">
        <v>237</v>
      </c>
      <c r="D155" s="2" t="s">
        <v>170</v>
      </c>
      <c r="E155" s="2" t="s">
        <v>214</v>
      </c>
      <c r="F155" s="2" t="s">
        <v>164</v>
      </c>
      <c r="G155" s="12">
        <v>799</v>
      </c>
      <c r="H155" s="13">
        <f t="shared" si="34"/>
        <v>20774</v>
      </c>
      <c r="I155" s="13">
        <f t="shared" si="35"/>
        <v>15530.76923076923</v>
      </c>
      <c r="J155" s="14">
        <v>20190</v>
      </c>
    </row>
    <row r="156" spans="1:10" x14ac:dyDescent="0.3">
      <c r="A156" s="28" t="s">
        <v>408</v>
      </c>
      <c r="B156" s="2" t="s">
        <v>48</v>
      </c>
      <c r="C156" s="2" t="s">
        <v>238</v>
      </c>
      <c r="D156" s="2" t="s">
        <v>226</v>
      </c>
      <c r="E156" s="2" t="s">
        <v>235</v>
      </c>
      <c r="F156" s="2" t="s">
        <v>405</v>
      </c>
      <c r="G156" s="12">
        <v>749</v>
      </c>
      <c r="H156" s="13">
        <f t="shared" si="34"/>
        <v>19474</v>
      </c>
      <c r="I156" s="13">
        <f t="shared" si="35"/>
        <v>14992.307692307691</v>
      </c>
      <c r="J156" s="14">
        <v>19490</v>
      </c>
    </row>
    <row r="157" spans="1:10" x14ac:dyDescent="0.3">
      <c r="A157" s="28" t="s">
        <v>407</v>
      </c>
      <c r="B157" s="2" t="s">
        <v>48</v>
      </c>
      <c r="C157" s="2" t="s">
        <v>238</v>
      </c>
      <c r="D157" s="2" t="s">
        <v>226</v>
      </c>
      <c r="E157" s="2" t="s">
        <v>249</v>
      </c>
      <c r="F157" s="2" t="s">
        <v>406</v>
      </c>
      <c r="G157" s="12">
        <v>749</v>
      </c>
      <c r="H157" s="13">
        <f t="shared" ref="H157" si="40">G157*26</f>
        <v>19474</v>
      </c>
      <c r="I157" s="13">
        <f t="shared" ref="I157" si="41">J157/1.3</f>
        <v>14992.307692307691</v>
      </c>
      <c r="J157" s="14">
        <v>19490</v>
      </c>
    </row>
    <row r="158" spans="1:10" x14ac:dyDescent="0.3">
      <c r="A158" s="28" t="s">
        <v>409</v>
      </c>
      <c r="B158" s="2" t="s">
        <v>49</v>
      </c>
      <c r="C158" s="2" t="s">
        <v>227</v>
      </c>
      <c r="D158" s="2" t="s">
        <v>226</v>
      </c>
      <c r="E158" s="2" t="s">
        <v>235</v>
      </c>
      <c r="F158" s="2" t="s">
        <v>164</v>
      </c>
      <c r="G158" s="12">
        <v>699</v>
      </c>
      <c r="H158" s="13">
        <f t="shared" si="34"/>
        <v>18174</v>
      </c>
      <c r="I158" s="13">
        <f t="shared" si="35"/>
        <v>13992.307692307691</v>
      </c>
      <c r="J158" s="14">
        <v>18190</v>
      </c>
    </row>
    <row r="159" spans="1:10" x14ac:dyDescent="0.3">
      <c r="A159" s="28" t="s">
        <v>410</v>
      </c>
      <c r="B159" s="2" t="s">
        <v>50</v>
      </c>
      <c r="C159" s="2" t="s">
        <v>239</v>
      </c>
      <c r="D159" s="2" t="s">
        <v>226</v>
      </c>
      <c r="E159" s="2" t="s">
        <v>235</v>
      </c>
      <c r="F159" s="2" t="s">
        <v>360</v>
      </c>
      <c r="G159" s="12">
        <v>559</v>
      </c>
      <c r="H159" s="13">
        <f t="shared" si="34"/>
        <v>14534</v>
      </c>
      <c r="I159" s="13">
        <f t="shared" si="35"/>
        <v>11223.076923076922</v>
      </c>
      <c r="J159" s="14">
        <v>14590</v>
      </c>
    </row>
    <row r="160" spans="1:10" x14ac:dyDescent="0.3">
      <c r="A160" s="28" t="s">
        <v>411</v>
      </c>
      <c r="B160" s="2" t="s">
        <v>50</v>
      </c>
      <c r="C160" s="2" t="s">
        <v>239</v>
      </c>
      <c r="D160" s="2" t="s">
        <v>226</v>
      </c>
      <c r="E160" s="2" t="s">
        <v>249</v>
      </c>
      <c r="F160" s="2" t="s">
        <v>362</v>
      </c>
      <c r="G160" s="12">
        <v>559</v>
      </c>
      <c r="H160" s="13">
        <f t="shared" ref="H160" si="42">G160*26</f>
        <v>14534</v>
      </c>
      <c r="I160" s="13">
        <f t="shared" ref="I160" si="43">J160/1.3</f>
        <v>11223.076923076922</v>
      </c>
      <c r="J160" s="14">
        <v>14590</v>
      </c>
    </row>
    <row r="161" spans="1:10" s="8" customFormat="1" x14ac:dyDescent="0.3">
      <c r="A161" s="29"/>
      <c r="B161" s="4" t="s">
        <v>7</v>
      </c>
      <c r="C161" s="4" t="s">
        <v>298</v>
      </c>
      <c r="D161" s="4" t="s">
        <v>140</v>
      </c>
      <c r="E161" s="4" t="s">
        <v>141</v>
      </c>
      <c r="F161" s="4" t="s">
        <v>299</v>
      </c>
      <c r="G161" s="4" t="s">
        <v>142</v>
      </c>
      <c r="H161" s="16"/>
      <c r="I161" s="16"/>
      <c r="J161" s="17"/>
    </row>
    <row r="162" spans="1:10" x14ac:dyDescent="0.3">
      <c r="A162" s="28" t="s">
        <v>412</v>
      </c>
      <c r="B162" s="2" t="s">
        <v>51</v>
      </c>
      <c r="C162" s="2" t="s">
        <v>240</v>
      </c>
      <c r="D162" s="2" t="s">
        <v>176</v>
      </c>
      <c r="E162" s="2" t="s">
        <v>214</v>
      </c>
      <c r="F162" s="2" t="s">
        <v>184</v>
      </c>
      <c r="G162" s="12">
        <v>1899</v>
      </c>
      <c r="H162" s="13">
        <f t="shared" si="34"/>
        <v>49374</v>
      </c>
      <c r="I162" s="13">
        <f t="shared" si="35"/>
        <v>37992.307692307688</v>
      </c>
      <c r="J162" s="14">
        <v>49390</v>
      </c>
    </row>
    <row r="163" spans="1:10" x14ac:dyDescent="0.3">
      <c r="A163" s="28" t="s">
        <v>413</v>
      </c>
      <c r="B163" s="2" t="s">
        <v>52</v>
      </c>
      <c r="C163" s="2" t="s">
        <v>242</v>
      </c>
      <c r="D163" s="2" t="s">
        <v>241</v>
      </c>
      <c r="E163" s="2" t="s">
        <v>235</v>
      </c>
      <c r="F163" s="2" t="s">
        <v>221</v>
      </c>
      <c r="G163" s="12">
        <v>1499</v>
      </c>
      <c r="H163" s="13">
        <f t="shared" si="34"/>
        <v>38974</v>
      </c>
      <c r="I163" s="13">
        <f t="shared" si="35"/>
        <v>29992.307692307691</v>
      </c>
      <c r="J163" s="14">
        <v>38990</v>
      </c>
    </row>
    <row r="164" spans="1:10" x14ac:dyDescent="0.3">
      <c r="A164" s="28" t="s">
        <v>414</v>
      </c>
      <c r="B164" s="2" t="s">
        <v>139</v>
      </c>
      <c r="C164" s="2" t="s">
        <v>243</v>
      </c>
      <c r="D164" s="2" t="s">
        <v>241</v>
      </c>
      <c r="E164" s="2" t="s">
        <v>235</v>
      </c>
      <c r="F164" s="2" t="s">
        <v>164</v>
      </c>
      <c r="G164" s="12">
        <v>1199</v>
      </c>
      <c r="H164" s="13">
        <f t="shared" si="34"/>
        <v>31174</v>
      </c>
      <c r="I164" s="13">
        <f t="shared" si="35"/>
        <v>23992.307692307691</v>
      </c>
      <c r="J164" s="14">
        <v>31190</v>
      </c>
    </row>
    <row r="165" spans="1:10" x14ac:dyDescent="0.3">
      <c r="A165" s="28" t="s">
        <v>415</v>
      </c>
      <c r="B165" s="2" t="s">
        <v>53</v>
      </c>
      <c r="C165" s="2" t="s">
        <v>242</v>
      </c>
      <c r="D165" s="2" t="s">
        <v>244</v>
      </c>
      <c r="E165" s="2" t="s">
        <v>246</v>
      </c>
      <c r="F165" s="2" t="s">
        <v>184</v>
      </c>
      <c r="G165" s="12">
        <v>1099</v>
      </c>
      <c r="H165" s="13">
        <f t="shared" si="34"/>
        <v>28574</v>
      </c>
      <c r="I165" s="13">
        <f t="shared" si="35"/>
        <v>21992.307692307691</v>
      </c>
      <c r="J165" s="14">
        <v>28590</v>
      </c>
    </row>
    <row r="166" spans="1:10" x14ac:dyDescent="0.3">
      <c r="A166" s="28" t="s">
        <v>416</v>
      </c>
      <c r="B166" s="2" t="s">
        <v>54</v>
      </c>
      <c r="C166" s="2" t="s">
        <v>245</v>
      </c>
      <c r="D166" s="2" t="s">
        <v>244</v>
      </c>
      <c r="E166" s="2" t="s">
        <v>235</v>
      </c>
      <c r="F166" s="2" t="s">
        <v>247</v>
      </c>
      <c r="G166" s="12">
        <v>899</v>
      </c>
      <c r="H166" s="13">
        <f t="shared" si="34"/>
        <v>23374</v>
      </c>
      <c r="I166" s="13">
        <f t="shared" si="35"/>
        <v>17992.307692307691</v>
      </c>
      <c r="J166" s="14">
        <v>23390</v>
      </c>
    </row>
    <row r="167" spans="1:10" x14ac:dyDescent="0.3">
      <c r="A167" s="28" t="s">
        <v>419</v>
      </c>
      <c r="B167" s="2" t="s">
        <v>55</v>
      </c>
      <c r="C167" s="2" t="s">
        <v>248</v>
      </c>
      <c r="D167" s="2" t="s">
        <v>226</v>
      </c>
      <c r="E167" s="2" t="s">
        <v>249</v>
      </c>
      <c r="F167" s="2" t="s">
        <v>417</v>
      </c>
      <c r="G167" s="12">
        <v>699</v>
      </c>
      <c r="H167" s="13">
        <f t="shared" si="34"/>
        <v>18174</v>
      </c>
      <c r="I167" s="13">
        <f t="shared" si="35"/>
        <v>13992.307692307691</v>
      </c>
      <c r="J167" s="14">
        <v>18190</v>
      </c>
    </row>
    <row r="168" spans="1:10" x14ac:dyDescent="0.3">
      <c r="A168" s="28">
        <v>56330</v>
      </c>
      <c r="B168" s="2" t="s">
        <v>55</v>
      </c>
      <c r="C168" s="2" t="s">
        <v>248</v>
      </c>
      <c r="D168" s="2" t="s">
        <v>226</v>
      </c>
      <c r="E168" s="2" t="s">
        <v>271</v>
      </c>
      <c r="F168" s="2" t="s">
        <v>418</v>
      </c>
      <c r="G168" s="12">
        <v>699</v>
      </c>
      <c r="H168" s="13">
        <f t="shared" ref="H168" si="44">G168*26</f>
        <v>18174</v>
      </c>
      <c r="I168" s="13">
        <f t="shared" ref="I168" si="45">J168/1.3</f>
        <v>13992.307692307691</v>
      </c>
      <c r="J168" s="14">
        <v>18190</v>
      </c>
    </row>
    <row r="169" spans="1:10" x14ac:dyDescent="0.3">
      <c r="A169" s="28" t="s">
        <v>421</v>
      </c>
      <c r="B169" s="2" t="s">
        <v>56</v>
      </c>
      <c r="C169" s="2" t="s">
        <v>248</v>
      </c>
      <c r="D169" s="2" t="s">
        <v>226</v>
      </c>
      <c r="E169" s="2" t="s">
        <v>235</v>
      </c>
      <c r="F169" s="2" t="s">
        <v>360</v>
      </c>
      <c r="G169" s="12">
        <v>699</v>
      </c>
      <c r="H169" s="13">
        <f t="shared" si="34"/>
        <v>18174</v>
      </c>
      <c r="I169" s="13">
        <f t="shared" si="35"/>
        <v>13992.307692307691</v>
      </c>
      <c r="J169" s="14">
        <v>18190</v>
      </c>
    </row>
    <row r="170" spans="1:10" x14ac:dyDescent="0.3">
      <c r="A170" s="28">
        <v>56334</v>
      </c>
      <c r="B170" s="2" t="s">
        <v>56</v>
      </c>
      <c r="C170" s="2" t="s">
        <v>248</v>
      </c>
      <c r="D170" s="2" t="s">
        <v>226</v>
      </c>
      <c r="E170" s="2" t="s">
        <v>271</v>
      </c>
      <c r="F170" s="2" t="s">
        <v>420</v>
      </c>
      <c r="G170" s="12">
        <v>699</v>
      </c>
      <c r="H170" s="13">
        <f t="shared" ref="H170" si="46">G170*26</f>
        <v>18174</v>
      </c>
      <c r="I170" s="13">
        <f t="shared" ref="I170" si="47">J170/1.3</f>
        <v>13992.307692307691</v>
      </c>
      <c r="J170" s="14">
        <v>18190</v>
      </c>
    </row>
    <row r="171" spans="1:10" x14ac:dyDescent="0.3">
      <c r="A171" s="28" t="s">
        <v>424</v>
      </c>
      <c r="B171" s="2" t="s">
        <v>57</v>
      </c>
      <c r="C171" s="2" t="s">
        <v>250</v>
      </c>
      <c r="D171" s="2" t="s">
        <v>226</v>
      </c>
      <c r="E171" s="2" t="s">
        <v>251</v>
      </c>
      <c r="F171" s="2" t="s">
        <v>422</v>
      </c>
      <c r="G171" s="12">
        <v>599</v>
      </c>
      <c r="H171" s="13">
        <f t="shared" si="34"/>
        <v>15574</v>
      </c>
      <c r="I171" s="13">
        <f t="shared" si="35"/>
        <v>11992.307692307691</v>
      </c>
      <c r="J171" s="14">
        <v>15590</v>
      </c>
    </row>
    <row r="172" spans="1:10" x14ac:dyDescent="0.3">
      <c r="A172" s="28">
        <v>56337</v>
      </c>
      <c r="B172" s="2" t="s">
        <v>57</v>
      </c>
      <c r="C172" s="2" t="s">
        <v>250</v>
      </c>
      <c r="D172" s="2" t="s">
        <v>226</v>
      </c>
      <c r="E172" s="2" t="s">
        <v>271</v>
      </c>
      <c r="F172" s="2" t="s">
        <v>423</v>
      </c>
      <c r="G172" s="12">
        <v>599</v>
      </c>
      <c r="H172" s="13">
        <f t="shared" ref="H172" si="48">G172*26</f>
        <v>15574</v>
      </c>
      <c r="I172" s="13">
        <f t="shared" ref="I172" si="49">J172/1.3</f>
        <v>11992.307692307691</v>
      </c>
      <c r="J172" s="14">
        <v>15590</v>
      </c>
    </row>
    <row r="173" spans="1:10" s="8" customFormat="1" x14ac:dyDescent="0.3">
      <c r="A173" s="29" t="s">
        <v>305</v>
      </c>
      <c r="B173" s="4" t="s">
        <v>106</v>
      </c>
      <c r="C173" s="4" t="s">
        <v>140</v>
      </c>
      <c r="D173" s="4" t="s">
        <v>300</v>
      </c>
      <c r="E173" s="4"/>
      <c r="F173" s="4" t="s">
        <v>299</v>
      </c>
      <c r="G173" s="4" t="s">
        <v>142</v>
      </c>
      <c r="H173" s="16"/>
      <c r="I173" s="16"/>
      <c r="J173" s="17"/>
    </row>
    <row r="174" spans="1:10" x14ac:dyDescent="0.3">
      <c r="A174" s="28">
        <v>50945</v>
      </c>
      <c r="B174" s="2" t="s">
        <v>113</v>
      </c>
      <c r="C174" s="2" t="s">
        <v>143</v>
      </c>
      <c r="D174" s="2" t="s">
        <v>146</v>
      </c>
      <c r="E174" s="2"/>
      <c r="F174" s="2" t="s">
        <v>144</v>
      </c>
      <c r="G174" s="12">
        <v>1999</v>
      </c>
      <c r="H174" s="13">
        <f t="shared" si="34"/>
        <v>51974</v>
      </c>
      <c r="I174" s="13">
        <f t="shared" si="35"/>
        <v>39992.307692307688</v>
      </c>
      <c r="J174" s="14">
        <v>51990</v>
      </c>
    </row>
    <row r="175" spans="1:10" x14ac:dyDescent="0.3">
      <c r="A175" s="28">
        <v>50946</v>
      </c>
      <c r="B175" s="2" t="s">
        <v>19</v>
      </c>
      <c r="C175" s="2" t="s">
        <v>143</v>
      </c>
      <c r="D175" s="2" t="s">
        <v>147</v>
      </c>
      <c r="E175" s="2"/>
      <c r="F175" s="2" t="s">
        <v>144</v>
      </c>
      <c r="G175" s="12">
        <v>1999</v>
      </c>
      <c r="H175" s="13">
        <f t="shared" si="34"/>
        <v>51974</v>
      </c>
      <c r="I175" s="13">
        <f t="shared" si="35"/>
        <v>39992.307692307688</v>
      </c>
      <c r="J175" s="14">
        <v>51990</v>
      </c>
    </row>
    <row r="176" spans="1:10" x14ac:dyDescent="0.3">
      <c r="A176" s="28" t="s">
        <v>309</v>
      </c>
      <c r="B176" s="2" t="s">
        <v>110</v>
      </c>
      <c r="C176" s="2" t="s">
        <v>145</v>
      </c>
      <c r="D176" s="2" t="s">
        <v>146</v>
      </c>
      <c r="E176" s="2"/>
      <c r="F176" s="2" t="s">
        <v>159</v>
      </c>
      <c r="G176" s="12">
        <v>1599</v>
      </c>
      <c r="H176" s="13">
        <f t="shared" si="34"/>
        <v>41574</v>
      </c>
      <c r="I176" s="13">
        <f t="shared" si="35"/>
        <v>31992.307692307691</v>
      </c>
      <c r="J176" s="14">
        <v>41590</v>
      </c>
    </row>
    <row r="177" spans="1:10" x14ac:dyDescent="0.3">
      <c r="A177" s="28">
        <v>50949</v>
      </c>
      <c r="B177" s="2" t="s">
        <v>18</v>
      </c>
      <c r="C177" s="2" t="s">
        <v>145</v>
      </c>
      <c r="D177" s="2" t="s">
        <v>147</v>
      </c>
      <c r="E177" s="2"/>
      <c r="F177" s="2" t="s">
        <v>158</v>
      </c>
      <c r="G177" s="12">
        <v>1599</v>
      </c>
      <c r="H177" s="13">
        <f t="shared" si="34"/>
        <v>41574</v>
      </c>
      <c r="I177" s="13">
        <f t="shared" si="35"/>
        <v>31992.307692307691</v>
      </c>
      <c r="J177" s="14">
        <v>41590</v>
      </c>
    </row>
    <row r="178" spans="1:10" x14ac:dyDescent="0.3">
      <c r="A178" s="28" t="s">
        <v>425</v>
      </c>
      <c r="B178" s="2" t="s">
        <v>17</v>
      </c>
      <c r="C178" s="2" t="s">
        <v>148</v>
      </c>
      <c r="D178" s="2" t="s">
        <v>146</v>
      </c>
      <c r="E178" s="2"/>
      <c r="F178" s="2" t="s">
        <v>160</v>
      </c>
      <c r="G178" s="12">
        <v>1499</v>
      </c>
      <c r="H178" s="13">
        <f t="shared" si="34"/>
        <v>38974</v>
      </c>
      <c r="I178" s="13">
        <f t="shared" si="35"/>
        <v>29992.307692307691</v>
      </c>
      <c r="J178" s="14">
        <v>38990</v>
      </c>
    </row>
    <row r="179" spans="1:10" s="8" customFormat="1" x14ac:dyDescent="0.3">
      <c r="A179" s="29"/>
      <c r="B179" s="4" t="s">
        <v>107</v>
      </c>
      <c r="C179" s="4" t="s">
        <v>140</v>
      </c>
      <c r="D179" s="4" t="s">
        <v>300</v>
      </c>
      <c r="E179" s="4"/>
      <c r="F179" s="4" t="s">
        <v>299</v>
      </c>
      <c r="G179" s="4" t="s">
        <v>142</v>
      </c>
      <c r="H179" s="16"/>
      <c r="I179" s="16"/>
      <c r="J179" s="17"/>
    </row>
    <row r="180" spans="1:10" x14ac:dyDescent="0.3">
      <c r="A180" s="28">
        <v>50944</v>
      </c>
      <c r="B180" s="2" t="s">
        <v>99</v>
      </c>
      <c r="C180" s="2" t="s">
        <v>149</v>
      </c>
      <c r="D180" s="2" t="s">
        <v>146</v>
      </c>
      <c r="E180" s="2"/>
      <c r="F180" s="2" t="s">
        <v>158</v>
      </c>
      <c r="G180" s="12">
        <v>599</v>
      </c>
      <c r="H180" s="13">
        <f t="shared" ref="H180:H185" si="50">G180*26</f>
        <v>15574</v>
      </c>
      <c r="I180" s="13">
        <f t="shared" si="35"/>
        <v>11992.307692307691</v>
      </c>
      <c r="J180" s="14">
        <v>15590</v>
      </c>
    </row>
    <row r="181" spans="1:10" s="8" customFormat="1" x14ac:dyDescent="0.3">
      <c r="A181" s="29"/>
      <c r="B181" s="4" t="s">
        <v>108</v>
      </c>
      <c r="C181" s="4" t="s">
        <v>140</v>
      </c>
      <c r="D181" s="4" t="s">
        <v>300</v>
      </c>
      <c r="E181" s="4"/>
      <c r="F181" s="4" t="s">
        <v>299</v>
      </c>
      <c r="G181" s="4" t="s">
        <v>142</v>
      </c>
      <c r="H181" s="16"/>
      <c r="I181" s="16"/>
      <c r="J181" s="17"/>
    </row>
    <row r="182" spans="1:10" x14ac:dyDescent="0.3">
      <c r="A182" s="28"/>
      <c r="B182" s="2" t="s">
        <v>111</v>
      </c>
      <c r="C182" s="2" t="s">
        <v>145</v>
      </c>
      <c r="D182" s="2" t="s">
        <v>150</v>
      </c>
      <c r="E182" s="2"/>
      <c r="F182" s="2" t="s">
        <v>161</v>
      </c>
      <c r="G182" s="18">
        <v>2599</v>
      </c>
      <c r="H182" s="13">
        <f t="shared" si="50"/>
        <v>67574</v>
      </c>
      <c r="I182" s="13">
        <f t="shared" si="35"/>
        <v>51992.307692307688</v>
      </c>
      <c r="J182" s="14">
        <v>67590</v>
      </c>
    </row>
    <row r="183" spans="1:10" x14ac:dyDescent="0.3">
      <c r="A183" s="28">
        <v>16986</v>
      </c>
      <c r="B183" s="2" t="s">
        <v>112</v>
      </c>
      <c r="C183" s="2" t="s">
        <v>145</v>
      </c>
      <c r="D183" s="2" t="s">
        <v>152</v>
      </c>
      <c r="E183" s="2"/>
      <c r="F183" s="2" t="s">
        <v>162</v>
      </c>
      <c r="G183" s="12">
        <v>1699</v>
      </c>
      <c r="H183" s="13">
        <f t="shared" si="50"/>
        <v>44174</v>
      </c>
      <c r="I183" s="13">
        <f t="shared" si="35"/>
        <v>33992.307692307688</v>
      </c>
      <c r="J183" s="14">
        <v>44190</v>
      </c>
    </row>
    <row r="184" spans="1:10" s="8" customFormat="1" x14ac:dyDescent="0.3">
      <c r="A184" s="29"/>
      <c r="B184" s="4" t="s">
        <v>109</v>
      </c>
      <c r="C184" s="4" t="s">
        <v>140</v>
      </c>
      <c r="D184" s="4" t="s">
        <v>300</v>
      </c>
      <c r="E184" s="4"/>
      <c r="F184" s="4" t="s">
        <v>299</v>
      </c>
      <c r="G184" s="4" t="s">
        <v>142</v>
      </c>
      <c r="H184" s="16"/>
      <c r="I184" s="16"/>
      <c r="J184" s="17"/>
    </row>
    <row r="185" spans="1:10" x14ac:dyDescent="0.3">
      <c r="A185" s="28" t="s">
        <v>310</v>
      </c>
      <c r="B185" s="2" t="s">
        <v>21</v>
      </c>
      <c r="C185" s="2" t="s">
        <v>145</v>
      </c>
      <c r="D185" s="2" t="s">
        <v>153</v>
      </c>
      <c r="E185" s="2"/>
      <c r="F185" s="2" t="s">
        <v>144</v>
      </c>
      <c r="G185" s="12">
        <v>1499</v>
      </c>
      <c r="H185" s="13">
        <f t="shared" si="50"/>
        <v>38974</v>
      </c>
      <c r="I185" s="13">
        <f t="shared" si="35"/>
        <v>29992.307692307691</v>
      </c>
      <c r="J185" s="14">
        <v>38990</v>
      </c>
    </row>
    <row r="186" spans="1:10" x14ac:dyDescent="0.3">
      <c r="A186" s="20" t="s">
        <v>307</v>
      </c>
      <c r="J186" s="19" t="s">
        <v>308</v>
      </c>
    </row>
  </sheetData>
  <mergeCells count="2">
    <mergeCell ref="D2:E3"/>
    <mergeCell ref="A5:J5"/>
  </mergeCells>
  <pageMargins left="0.25" right="0.25" top="0.75" bottom="0.75" header="0.3" footer="0.3"/>
  <pageSetup paperSize="9" scale="80" fitToHeight="0" orientation="landscape" r:id="rId1"/>
  <rowBreaks count="4" manualBreakCount="4">
    <brk id="41" max="9" man="1"/>
    <brk id="72" max="9" man="1"/>
    <brk id="108" max="9" man="1"/>
    <brk id="14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4140625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Tabelle2</vt:lpstr>
      <vt:lpstr>Tabelle3</vt:lpstr>
      <vt:lpstr>Tabelle2!Oblast_tisku</vt:lpstr>
    </vt:vector>
  </TitlesOfParts>
  <Company>Stevens Vertriebs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2019-04-08T11:49:44Z</cp:lastPrinted>
  <dcterms:created xsi:type="dcterms:W3CDTF">2018-04-12T14:52:24Z</dcterms:created>
  <dcterms:modified xsi:type="dcterms:W3CDTF">2019-04-08T11:49:58Z</dcterms:modified>
</cp:coreProperties>
</file>