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\Dokumenty\KMC\"/>
    </mc:Choice>
  </mc:AlternateContent>
  <xr:revisionPtr revIDLastSave="0" documentId="13_ncr:1_{A6E123CB-DD62-4808-BB2A-E17865B1D793}" xr6:coauthVersionLast="38" xr6:coauthVersionMax="38" xr10:uidLastSave="{00000000-0000-0000-0000-000000000000}"/>
  <bookViews>
    <workbookView xWindow="240" yWindow="432" windowWidth="20616" windowHeight="11580" xr2:uid="{00000000-000D-0000-FFFF-FFFF00000000}"/>
  </bookViews>
  <sheets>
    <sheet name="List1" sheetId="1" r:id="rId1"/>
  </sheets>
  <definedNames>
    <definedName name="_xlnm._FilterDatabase" localSheetId="0" hidden="1">List1!$A$10:$J$10</definedName>
  </definedNames>
  <calcPr calcId="162913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2" i="1"/>
  <c r="D8" i="1" l="1"/>
</calcChain>
</file>

<file path=xl/sharedStrings.xml><?xml version="1.0" encoding="utf-8"?>
<sst xmlns="http://schemas.openxmlformats.org/spreadsheetml/2006/main" count="384" uniqueCount="163">
  <si>
    <t>NÁZEV ZBOŽÍ</t>
  </si>
  <si>
    <t>new</t>
  </si>
  <si>
    <t>HALF-LINK KMC NA ŘETĚZY 1/2X1/8</t>
  </si>
  <si>
    <t>HALF-LINK KMC NA ŘETĚZY 1/2X3/32</t>
  </si>
  <si>
    <t>KLEŠTĚ NA SPOJKY ŘETĚZŮ KMC ČERNÉ</t>
  </si>
  <si>
    <t>KLEŠTĚ NA SPOJKY ŘETĚZŮ KMC ČERVENÉ</t>
  </si>
  <si>
    <t>OLEJ KMC NA ŘETEZ 3ML</t>
  </si>
  <si>
    <t>11 kolo</t>
  </si>
  <si>
    <t>10 kolo</t>
  </si>
  <si>
    <t>9 kolo</t>
  </si>
  <si>
    <t>8 kolo</t>
  </si>
  <si>
    <t>skladové číslo</t>
  </si>
  <si>
    <t>VOC s DPH</t>
  </si>
  <si>
    <t>MOC s DPH</t>
  </si>
  <si>
    <t>SPOJKA ŘETEZU KMC 10KOLO CAMPA 5,9MM</t>
  </si>
  <si>
    <t>Ceny jsou uvedeny včetně 21% DPH</t>
  </si>
  <si>
    <t>STOJAN KMC NA 3 ROLE ŘETĚZů (50m)</t>
  </si>
  <si>
    <t>SPOJKA ŘETĚZU KMC 10 KOLO KUS</t>
  </si>
  <si>
    <t>SPOJKA ŘETĚZU KMC 8/7 KOLO 7.1MM</t>
  </si>
  <si>
    <t>DRŽÁK KMC NA 1 ROLI ŘETĚZŮ</t>
  </si>
  <si>
    <t>12 kolo</t>
  </si>
  <si>
    <t>ŘETĚZ KMC DLC 12 ČERNÝ</t>
  </si>
  <si>
    <t>ŘETĚZ KMC DLC 12 ČERNO/ČERVENÝ</t>
  </si>
  <si>
    <t>ŘETĚZ KMC DLC 12 ČERNO/MODRÝ</t>
  </si>
  <si>
    <t>ŘETĚZ KMC DLC 12 ČERNO/ZELENÝ</t>
  </si>
  <si>
    <t>balení</t>
  </si>
  <si>
    <t>počet článků</t>
  </si>
  <si>
    <t>BOX</t>
  </si>
  <si>
    <t>ŘETĚZ KMC DLC 11 černý BOX</t>
  </si>
  <si>
    <t>ŘETĚZ KMC DLC 11 červeno/černý BOX</t>
  </si>
  <si>
    <t>ŘETĚZ KMC DLC 11 celeste BOX</t>
  </si>
  <si>
    <t>ŘETĚZ KMC DLC 11 oranžovo/černý BOX</t>
  </si>
  <si>
    <t>ŘETĚZ KMC DLC 11 žluto/černý BOX</t>
  </si>
  <si>
    <t>ŘETĚZ KMC DLC 11 růžovo/černý BOX</t>
  </si>
  <si>
    <t>ŘETĚZ KMC DLC 11 modro/černý BOX</t>
  </si>
  <si>
    <t>ŘETĚZ KMC DLC 11 zeleno/černý BOX</t>
  </si>
  <si>
    <t>BLISTR 2 KS</t>
  </si>
  <si>
    <t>SPOJKA ŘETEZU KMC 12KOLO ZLATÁ</t>
  </si>
  <si>
    <t>SPOJKA ŘETEZU KMC 12KOLO STŘÍBRNÁ EPT</t>
  </si>
  <si>
    <t>ŘETĚZ KMC X-12 ČERNO/ZLATÝ</t>
  </si>
  <si>
    <t>ŘETĚZ KMC X-12 ZLATÝ</t>
  </si>
  <si>
    <t>ŘETĚZ KMC X-12 STŘÍBRNÝ</t>
  </si>
  <si>
    <t>SPOJKA ŘETEZU KMC 12KOLO DLC ČERNÁ</t>
  </si>
  <si>
    <t>ROLE 50M</t>
  </si>
  <si>
    <t>OEM 1 KS</t>
  </si>
  <si>
    <t>SPOJKA ŘETEZU KMC 11 KOLO DLC ČERNÁ</t>
  </si>
  <si>
    <t>SPOJKA ŘETEZU KMC 11 KOLO STŘÍBRNÁ</t>
  </si>
  <si>
    <t>SPOJKA ŘETEZU KMC 11 KOLO ZLATÁ</t>
  </si>
  <si>
    <t>SPOJKA ŘETEZU KMC 10 KOLO DLC ČERNÁ</t>
  </si>
  <si>
    <t>ŘETĚZ KMC X 11 SL ČERNO/ZLATÝ</t>
  </si>
  <si>
    <t>ŘETĚZ KMC X 11 SL ZLATÝ</t>
  </si>
  <si>
    <t>ŘETĚZ KMC X 11 SL STŘÍBRNÝ</t>
  </si>
  <si>
    <t>ŘETĚZ KMC X-11-EL ZLATÝ</t>
  </si>
  <si>
    <t>ŘETĚZ KMC X11-EL STŘÍBRNÝ</t>
  </si>
  <si>
    <t>ŘETĚZ KMC X-12 EPT STŘÍBRNÝ</t>
  </si>
  <si>
    <t>SPOJKA ŘETĚZU KMC 10 KOLO EPT STŘÍBRNÁ</t>
  </si>
  <si>
    <t>ŘETĚZ KMC X-11.93 ČERNO/STŘÍBRNÝ</t>
  </si>
  <si>
    <t>OEM PVC</t>
  </si>
  <si>
    <t xml:space="preserve">ŘETĚZ KMC X-11 EL ČERNÝ </t>
  </si>
  <si>
    <t>E-BIKE</t>
  </si>
  <si>
    <t>ŘETĚZ KMC E 10 STŘÍBRNÝ</t>
  </si>
  <si>
    <t>ŘETĚZ KMC E 9 STŘÍBRNÝ</t>
  </si>
  <si>
    <t>ŘETĚZ KMC E 9 EPT STŘÍBRNÝ</t>
  </si>
  <si>
    <t>ŘETĚZ KMC E 1 EPT STŘÍBRNÝ</t>
  </si>
  <si>
    <t>ŘETĚZ KMC E 1 STŘÍBRNÝ</t>
  </si>
  <si>
    <t>ŘETĚZ KMC X-10-SL ZLATÝ</t>
  </si>
  <si>
    <t>ŘETĚZ KMC X-10-SL DLC červeno/černý</t>
  </si>
  <si>
    <t>ŘETĚZ KMC X-10-SL DLC modro/černý</t>
  </si>
  <si>
    <t>ŘETĚZ KMC X-10-SL DLC zeleno/černý</t>
  </si>
  <si>
    <t>ŘETĚZ KMC X-10-SL DLC černý</t>
  </si>
  <si>
    <t>ŘETĚZ KMC X-10-SL STŘÍBRNÝ</t>
  </si>
  <si>
    <t>ŘETĚZ KMC X-10-EL ZLATÝ</t>
  </si>
  <si>
    <t>ŘETĚZ KMC X-10-EL STŘÍBRNÝ</t>
  </si>
  <si>
    <t>ŘETĚZ KMC X-10-93 ČERNO/STŘÍBNÝ</t>
  </si>
  <si>
    <t>ŘETĚZ KMC X-10.73 ŠEDÝ</t>
  </si>
  <si>
    <t>ŘETĚZ KMC X-9-SL ZLATÝ</t>
  </si>
  <si>
    <t>ŘETĚZ KMC X-9-SL STŘÍBRNÝ</t>
  </si>
  <si>
    <t>ŘETĚZ KMC X-9-L ZLATÝ</t>
  </si>
  <si>
    <t>ŘETĚZ KMC X-9 EPT STŘÍBRNÝ</t>
  </si>
  <si>
    <t>ŘETĚZ KMC X-9.93 STŘÍBRNÝ</t>
  </si>
  <si>
    <t>ŘETĚZ KMC X-9.73 ŠEDÝ</t>
  </si>
  <si>
    <t>SPOJKA ŘETĚZU KMC 9KOLO ZLATÁ</t>
  </si>
  <si>
    <t>SPOJKA ŘETĚZU KMC 9KOLO EPT STŘÍBRNÁ</t>
  </si>
  <si>
    <t>ŘETĚZ KMC X-8.99 STŘÍBRNÝ</t>
  </si>
  <si>
    <t>ŘETĚZ KMC X-8.99 EPT STŘÍBRNÝ</t>
  </si>
  <si>
    <t>ŘETĚZ KMC X-8.93 STŘ/ŠEDÝ</t>
  </si>
  <si>
    <t>ŘETĚZ KMC X-8.93 STŘ/ŠEDÝ + 40 SPOJEK</t>
  </si>
  <si>
    <t>ŘETĚZ KMC E 11 EPT STŘÍBRNÝ + 40 SPOJEK</t>
  </si>
  <si>
    <t>ŘETĚZ KMC E 10 EPT STŘÍBRNÝ + 40 SPOJEK</t>
  </si>
  <si>
    <t>ŘETĚZ KMC E 11 EPT STŘÍBRNÝ</t>
  </si>
  <si>
    <t>ŘETĚZ KMC E 11 STŘÍBRNÝ</t>
  </si>
  <si>
    <t>ŘETĚZ KMC E 10 EPT STŘÍBRNÝ</t>
  </si>
  <si>
    <t>ŘETĚZ KMC E 9 EPT STŘÍBRNÝ + 40 SPOJEK</t>
  </si>
  <si>
    <t xml:space="preserve">ŘETĚZ KMC E 1 EPT STŘÍBRNÝ + 40 SPOJEK </t>
  </si>
  <si>
    <t>ŘETĚZ KMC E 1 STŘÍBRNÝ  + 40 SPOJEK</t>
  </si>
  <si>
    <t>SPOJKA ŘETEZU KMC 11 KOLO EPT</t>
  </si>
  <si>
    <t>SPOJKA ŘETEZU KMC 10 KOLO EPT</t>
  </si>
  <si>
    <t>SPOJKA ŘETEZU KMC 9 KOLO EPT</t>
  </si>
  <si>
    <t>SPOJKA ŘETEZU KMC 1 KOLO EPT</t>
  </si>
  <si>
    <t>ŘETĚZ KMC Z-8 STŘ/ŠEDÝ</t>
  </si>
  <si>
    <t>ŘETĚZ KMC Z-8 ŠEDÝ</t>
  </si>
  <si>
    <t>ŘETĚZ KMC Z-7 ŠEDO/HNĚDÝ</t>
  </si>
  <si>
    <t>6/7 kolo</t>
  </si>
  <si>
    <t>ROLE 150M</t>
  </si>
  <si>
    <t>ŘETĚZ KMC Z-6 ŠEDÝ</t>
  </si>
  <si>
    <t>ŘETĚZ KMC HV-500 ŠEDO/HNĚDÝ</t>
  </si>
  <si>
    <t>SPOJKA ŘETĚZU KMC 8/7 EPT KOLO 7.1MM</t>
  </si>
  <si>
    <t>SPOJKA ŘETĚZU KMC 7/6KOLO 7.3MM</t>
  </si>
  <si>
    <r>
      <t>1 rychlost</t>
    </r>
    <r>
      <rPr>
        <b/>
        <sz val="10"/>
        <color theme="0"/>
        <rFont val="Arial"/>
        <family val="2"/>
        <charset val="238"/>
      </rPr>
      <t xml:space="preserve"> 1/2"x 3/32"</t>
    </r>
    <r>
      <rPr>
        <b/>
        <sz val="12"/>
        <color theme="0"/>
        <rFont val="Arial"/>
        <family val="2"/>
        <charset val="238"/>
      </rPr>
      <t xml:space="preserve"> </t>
    </r>
  </si>
  <si>
    <r>
      <t>1 rychlost</t>
    </r>
    <r>
      <rPr>
        <b/>
        <sz val="10"/>
        <color theme="0"/>
        <rFont val="Arial"/>
        <family val="2"/>
        <charset val="238"/>
      </rPr>
      <t xml:space="preserve"> 1/2"x 1/8"</t>
    </r>
    <r>
      <rPr>
        <b/>
        <sz val="12"/>
        <color theme="0"/>
        <rFont val="Arial"/>
        <family val="2"/>
        <charset val="238"/>
      </rPr>
      <t xml:space="preserve"> </t>
    </r>
  </si>
  <si>
    <t>ŘETĚZ KMC Z-1 narrow HNĚDÝ</t>
  </si>
  <si>
    <t>ŘETĚZ KMC Z-1 narrow EPT STŘÍBRNÝ</t>
  </si>
  <si>
    <t>ŘETĚZ KMC Z-1 narrow  EPT STŘÍBRNÝ</t>
  </si>
  <si>
    <t>ŘETĚZ KMC Z-1 narrow HNĚDÝ + 40 SPOJEK</t>
  </si>
  <si>
    <t>BMX</t>
  </si>
  <si>
    <t>ŘETĚZ KMC Z-1 wide EPT STŘÍBRNÝ</t>
  </si>
  <si>
    <t>ŘETĚZ KMC Z-1 wide STŘÍBRNÝ</t>
  </si>
  <si>
    <t>PVC</t>
  </si>
  <si>
    <t>ŘETĚZ KMC Z-1 wide HNĚDÝ</t>
  </si>
  <si>
    <t>ŘETĚZ KMC Z-1 wide HNĚDÝ + 40 SPOJEK</t>
  </si>
  <si>
    <t>ŘETĚZ KMC S-1 wide HNĚDÝ</t>
  </si>
  <si>
    <t>ŘETĚZ KMC S-1 wide HNĚDÝ + 40 SPOJEK</t>
  </si>
  <si>
    <t>ŘETĚZ KMC K1 SL narrow ZLATÝ</t>
  </si>
  <si>
    <t>ŘETĚZ KMC K1 SL narrow STŘÍBRNÝ</t>
  </si>
  <si>
    <t>ŘETĚZ KMC K1 wide ČERNO/STŘÍBNÝ</t>
  </si>
  <si>
    <t>ŘETĚZ KMC K1 narrow STŘÍBRNÝ</t>
  </si>
  <si>
    <t>ŘETĚZ KMC K1 SL wide ZLATÝ</t>
  </si>
  <si>
    <t>ŘETĚZ KMC K1 SL wide STŘÍBRNÝ</t>
  </si>
  <si>
    <t>ŘETĚZ KMC H1 wide STŘÍBRNÝ</t>
  </si>
  <si>
    <t>Příslušenství</t>
  </si>
  <si>
    <t>SPOJKA ŘETĚZU KMC 1 KOLO wide EPT STŘÍBRNÁ</t>
  </si>
  <si>
    <t>SPOJKA ŘETĚZU KMC 1 KOLO narrow EPT STŘÍBRNÁ</t>
  </si>
  <si>
    <t>PASTOREK KMC BOSCH 15 ZUBŮ 11/128"</t>
  </si>
  <si>
    <t>PASTOREK KMC BOSCH 18 ZUBŮ 11/128"</t>
  </si>
  <si>
    <t>PASTOREK KMC BOSCH 19 ZUBŮ 11/128"</t>
  </si>
  <si>
    <t>PASTOREK KMC BOSCH 20 ZUBŮ 11/128"</t>
  </si>
  <si>
    <t>PASTOREK KMC BOSCH 21 ZUBŮ 11/128"</t>
  </si>
  <si>
    <t>PASTOREK KMC BOSCH 18 ZUBŮ 1/8"</t>
  </si>
  <si>
    <t>PASTOREK KMC BOSCH 19 ZUBŮ 1/8"</t>
  </si>
  <si>
    <t>PASTOREK KMC BOSCH 20 ZUBŮ 1/8"</t>
  </si>
  <si>
    <t>PASTOREK KMC BOSCH 21 ZUBŮ 1/8"</t>
  </si>
  <si>
    <t>PASTOREK KMC SHIMANO 17 ZUBŮ 3/32"</t>
  </si>
  <si>
    <t>PASTOREK KMC SHIMANO 18 ZUBŮ 3/32"</t>
  </si>
  <si>
    <t>PASTOREK KMC SHIMANO 19 ZUBŮ 3/32"</t>
  </si>
  <si>
    <t>PASTOREK KMC SHIMANO 20 ZUBŮ 3/32"</t>
  </si>
  <si>
    <t>PASTOREK KMC SHIMANO 18 ZUBŮ 1/8"</t>
  </si>
  <si>
    <t>PASTOREK KMC SHIMANO 19 ZUBŮ 1/8"</t>
  </si>
  <si>
    <t>PASTOREK KMC SHIMANO 20 ZUBŮ 1/8"</t>
  </si>
  <si>
    <t>Pastorky E-bike</t>
  </si>
  <si>
    <t>Převodníky E-bike</t>
  </si>
  <si>
    <t>KMC BOSH 34 ZUBŮ 11/128"</t>
  </si>
  <si>
    <t>KMC BOSH 34 ZUBŮ 11/128" 3MM OFFSET</t>
  </si>
  <si>
    <t>KMC BOSH 44 ZUBŮ 11/128"</t>
  </si>
  <si>
    <t>KMC MONTÁŽNÍ RÁM NA STŮL PRO 1 ROLI</t>
  </si>
  <si>
    <t>sleva</t>
  </si>
  <si>
    <t>Ceník je platný od 12.11.2018</t>
  </si>
  <si>
    <t>PŘEDOBJEDNÁVKOVÝ LIST KMC</t>
  </si>
  <si>
    <t>KS</t>
  </si>
  <si>
    <t>odběratel</t>
  </si>
  <si>
    <t>celková hodnota předobjednávky</t>
  </si>
  <si>
    <t>IČO</t>
  </si>
  <si>
    <t>* název modelu je zároveň odkazem na fotku a specifikaci modelu na www.cyklosvec.cz</t>
  </si>
  <si>
    <t>předobjednávka s DPH                              SLEVA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</si>
</sst>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71" formatCode="#,##0.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2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31" fillId="0" borderId="0" applyNumberFormat="0" applyFill="0" applyBorder="0" applyAlignment="0" applyProtection="0"/>
  </cellStyleXfs>
  <cellXfs count="211">
    <xf numFmtId="0" fontId="0" fillId="0" borderId="0" xfId="0"/>
    <xf numFmtId="0" fontId="20" fillId="0" borderId="0" xfId="0" applyFont="1"/>
    <xf numFmtId="0" fontId="19" fillId="0" borderId="0" xfId="0" applyFont="1"/>
    <xf numFmtId="0" fontId="22" fillId="0" borderId="0" xfId="0" applyFont="1"/>
    <xf numFmtId="164" fontId="21" fillId="0" borderId="10" xfId="57" applyNumberFormat="1" applyFont="1" applyFill="1" applyBorder="1" applyAlignment="1">
      <alignment horizontal="right"/>
    </xf>
    <xf numFmtId="164" fontId="21" fillId="0" borderId="10" xfId="45" applyNumberFormat="1" applyFont="1" applyFill="1" applyBorder="1" applyAlignment="1">
      <alignment horizontal="right"/>
    </xf>
    <xf numFmtId="164" fontId="0" fillId="0" borderId="0" xfId="0" applyNumberFormat="1"/>
    <xf numFmtId="164" fontId="23" fillId="33" borderId="10" xfId="0" applyNumberFormat="1" applyFont="1" applyFill="1" applyBorder="1"/>
    <xf numFmtId="164" fontId="25" fillId="33" borderId="10" xfId="0" applyNumberFormat="1" applyFont="1" applyFill="1" applyBorder="1"/>
    <xf numFmtId="164" fontId="19" fillId="0" borderId="0" xfId="0" applyNumberFormat="1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0" fillId="0" borderId="0" xfId="0" applyAlignment="1"/>
    <xf numFmtId="0" fontId="20" fillId="0" borderId="0" xfId="0" applyFont="1" applyAlignment="1"/>
    <xf numFmtId="0" fontId="19" fillId="0" borderId="0" xfId="0" applyFont="1" applyAlignment="1"/>
    <xf numFmtId="164" fontId="26" fillId="0" borderId="0" xfId="0" applyNumberFormat="1" applyFont="1"/>
    <xf numFmtId="164" fontId="27" fillId="33" borderId="10" xfId="0" applyNumberFormat="1" applyFont="1" applyFill="1" applyBorder="1"/>
    <xf numFmtId="164" fontId="21" fillId="33" borderId="10" xfId="0" applyNumberFormat="1" applyFont="1" applyFill="1" applyBorder="1"/>
    <xf numFmtId="164" fontId="21" fillId="0" borderId="0" xfId="0" applyNumberFormat="1" applyFont="1"/>
    <xf numFmtId="164" fontId="21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0" fontId="0" fillId="0" borderId="0" xfId="0" applyFill="1"/>
    <xf numFmtId="164" fontId="21" fillId="0" borderId="10" xfId="42" applyNumberFormat="1" applyFont="1" applyFill="1" applyBorder="1" applyAlignment="1">
      <alignment horizontal="right"/>
    </xf>
    <xf numFmtId="164" fontId="21" fillId="0" borderId="10" xfId="0" applyNumberFormat="1" applyFont="1" applyFill="1" applyBorder="1"/>
    <xf numFmtId="164" fontId="19" fillId="0" borderId="10" xfId="0" applyNumberFormat="1" applyFont="1" applyFill="1" applyBorder="1"/>
    <xf numFmtId="164" fontId="21" fillId="0" borderId="10" xfId="59" applyNumberFormat="1" applyFont="1" applyFill="1" applyBorder="1" applyAlignment="1">
      <alignment horizontal="right"/>
    </xf>
    <xf numFmtId="164" fontId="21" fillId="0" borderId="10" xfId="55" applyNumberFormat="1" applyFont="1" applyFill="1" applyBorder="1" applyAlignment="1">
      <alignment horizontal="right"/>
    </xf>
    <xf numFmtId="164" fontId="21" fillId="0" borderId="10" xfId="53" applyNumberFormat="1" applyFont="1" applyFill="1" applyBorder="1" applyAlignment="1"/>
    <xf numFmtId="164" fontId="21" fillId="0" borderId="10" xfId="52" applyNumberFormat="1" applyFont="1" applyFill="1" applyBorder="1" applyAlignment="1">
      <alignment horizontal="right"/>
    </xf>
    <xf numFmtId="164" fontId="21" fillId="0" borderId="10" xfId="56" applyNumberFormat="1" applyFont="1" applyFill="1" applyBorder="1" applyAlignment="1">
      <alignment horizontal="right"/>
    </xf>
    <xf numFmtId="164" fontId="21" fillId="0" borderId="10" xfId="65" applyNumberFormat="1" applyFont="1" applyFill="1" applyBorder="1" applyAlignment="1">
      <alignment horizontal="right"/>
    </xf>
    <xf numFmtId="164" fontId="21" fillId="0" borderId="10" xfId="47" applyNumberFormat="1" applyFont="1" applyFill="1" applyBorder="1" applyAlignment="1">
      <alignment horizontal="right"/>
    </xf>
    <xf numFmtId="164" fontId="21" fillId="0" borderId="10" xfId="69" applyNumberFormat="1" applyFont="1" applyFill="1" applyBorder="1" applyAlignment="1">
      <alignment horizontal="right"/>
    </xf>
    <xf numFmtId="164" fontId="21" fillId="0" borderId="10" xfId="67" applyNumberFormat="1" applyFont="1" applyFill="1" applyBorder="1" applyAlignment="1">
      <alignment horizontal="right"/>
    </xf>
    <xf numFmtId="164" fontId="21" fillId="0" borderId="10" xfId="68" applyNumberFormat="1" applyFont="1" applyFill="1" applyBorder="1" applyAlignment="1">
      <alignment horizontal="right"/>
    </xf>
    <xf numFmtId="164" fontId="21" fillId="0" borderId="10" xfId="66" applyNumberFormat="1" applyFont="1" applyFill="1" applyBorder="1" applyAlignment="1">
      <alignment horizontal="right"/>
    </xf>
    <xf numFmtId="164" fontId="21" fillId="0" borderId="10" xfId="49" applyNumberFormat="1" applyFont="1" applyFill="1" applyBorder="1" applyAlignment="1">
      <alignment horizontal="right"/>
    </xf>
    <xf numFmtId="164" fontId="21" fillId="0" borderId="10" xfId="48" applyNumberFormat="1" applyFont="1" applyFill="1" applyBorder="1" applyAlignment="1">
      <alignment horizontal="right"/>
    </xf>
    <xf numFmtId="164" fontId="21" fillId="0" borderId="10" xfId="54" applyNumberFormat="1" applyFont="1" applyFill="1" applyBorder="1" applyAlignment="1">
      <alignment horizontal="right"/>
    </xf>
    <xf numFmtId="164" fontId="21" fillId="0" borderId="10" xfId="61" applyNumberFormat="1" applyFont="1" applyFill="1" applyBorder="1" applyAlignment="1">
      <alignment horizontal="right"/>
    </xf>
    <xf numFmtId="164" fontId="21" fillId="0" borderId="10" xfId="46" applyNumberFormat="1" applyFont="1" applyFill="1" applyBorder="1" applyAlignment="1">
      <alignment horizontal="right"/>
    </xf>
    <xf numFmtId="164" fontId="21" fillId="0" borderId="10" xfId="50" applyNumberFormat="1" applyFont="1" applyFill="1" applyBorder="1" applyAlignment="1">
      <alignment horizontal="right"/>
    </xf>
    <xf numFmtId="164" fontId="21" fillId="0" borderId="10" xfId="43" applyNumberFormat="1" applyFont="1" applyFill="1" applyBorder="1" applyAlignment="1">
      <alignment horizontal="right"/>
    </xf>
    <xf numFmtId="164" fontId="21" fillId="0" borderId="10" xfId="77" applyNumberFormat="1" applyFont="1" applyFill="1" applyBorder="1" applyAlignment="1">
      <alignment horizontal="right"/>
    </xf>
    <xf numFmtId="164" fontId="21" fillId="0" borderId="10" xfId="74" applyNumberFormat="1" applyFont="1" applyFill="1" applyBorder="1" applyAlignment="1">
      <alignment horizontal="right"/>
    </xf>
    <xf numFmtId="164" fontId="21" fillId="0" borderId="10" xfId="70" applyNumberFormat="1" applyFont="1" applyFill="1" applyBorder="1" applyAlignment="1">
      <alignment horizontal="right"/>
    </xf>
    <xf numFmtId="164" fontId="21" fillId="0" borderId="10" xfId="76" applyNumberFormat="1" applyFont="1" applyFill="1" applyBorder="1" applyAlignment="1">
      <alignment horizontal="right"/>
    </xf>
    <xf numFmtId="0" fontId="26" fillId="0" borderId="0" xfId="0" applyFont="1" applyFill="1"/>
    <xf numFmtId="0" fontId="21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10" xfId="48" applyNumberFormat="1" applyFont="1" applyFill="1" applyBorder="1" applyAlignment="1">
      <alignment horizontal="center"/>
    </xf>
    <xf numFmtId="0" fontId="21" fillId="0" borderId="10" xfId="54" applyNumberFormat="1" applyFont="1" applyFill="1" applyBorder="1" applyAlignment="1">
      <alignment horizontal="center"/>
    </xf>
    <xf numFmtId="0" fontId="21" fillId="0" borderId="10" xfId="61" applyNumberFormat="1" applyFont="1" applyFill="1" applyBorder="1" applyAlignment="1">
      <alignment horizontal="center"/>
    </xf>
    <xf numFmtId="0" fontId="21" fillId="0" borderId="10" xfId="70" applyNumberFormat="1" applyFont="1" applyFill="1" applyBorder="1" applyAlignment="1">
      <alignment horizontal="center"/>
    </xf>
    <xf numFmtId="0" fontId="21" fillId="0" borderId="10" xfId="76" applyFont="1" applyFill="1" applyBorder="1" applyAlignment="1">
      <alignment horizontal="center"/>
    </xf>
    <xf numFmtId="0" fontId="21" fillId="0" borderId="10" xfId="67" applyNumberFormat="1" applyFont="1" applyFill="1" applyBorder="1" applyAlignment="1">
      <alignment horizontal="center"/>
    </xf>
    <xf numFmtId="0" fontId="21" fillId="0" borderId="10" xfId="66" applyNumberFormat="1" applyFont="1" applyFill="1" applyBorder="1" applyAlignment="1">
      <alignment horizontal="center"/>
    </xf>
    <xf numFmtId="0" fontId="21" fillId="0" borderId="10" xfId="66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164" fontId="28" fillId="0" borderId="0" xfId="0" applyNumberFormat="1" applyFont="1" applyBorder="1" applyAlignment="1"/>
    <xf numFmtId="0" fontId="20" fillId="0" borderId="0" xfId="0" applyFont="1" applyBorder="1" applyAlignment="1">
      <alignment horizontal="right"/>
    </xf>
    <xf numFmtId="0" fontId="30" fillId="34" borderId="10" xfId="78" applyNumberFormat="1" applyFont="1" applyFill="1" applyBorder="1" applyAlignment="1" applyProtection="1">
      <alignment horizontal="center" vertical="top" wrapText="1"/>
    </xf>
    <xf numFmtId="0" fontId="30" fillId="0" borderId="10" xfId="78" applyNumberFormat="1" applyFont="1" applyFill="1" applyBorder="1" applyAlignment="1" applyProtection="1">
      <alignment horizontal="center" vertical="top" wrapText="1"/>
    </xf>
    <xf numFmtId="164" fontId="19" fillId="0" borderId="11" xfId="0" applyNumberFormat="1" applyFont="1" applyFill="1" applyBorder="1" applyAlignment="1">
      <alignment horizontal="right"/>
    </xf>
    <xf numFmtId="0" fontId="32" fillId="34" borderId="10" xfId="78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4" fillId="0" borderId="10" xfId="56" applyNumberFormat="1" applyFont="1" applyFill="1" applyBorder="1" applyAlignment="1">
      <alignment horizontal="center"/>
    </xf>
    <xf numFmtId="0" fontId="32" fillId="34" borderId="10" xfId="78" applyNumberFormat="1" applyFont="1" applyFill="1" applyBorder="1" applyAlignment="1" applyProtection="1">
      <alignment horizontal="center" vertical="top" wrapText="1"/>
    </xf>
    <xf numFmtId="0" fontId="34" fillId="0" borderId="10" xfId="67" applyNumberFormat="1" applyFont="1" applyFill="1" applyBorder="1" applyAlignment="1">
      <alignment horizontal="center"/>
    </xf>
    <xf numFmtId="0" fontId="34" fillId="0" borderId="10" xfId="54" applyNumberFormat="1" applyFont="1" applyFill="1" applyBorder="1" applyAlignment="1">
      <alignment horizontal="center"/>
    </xf>
    <xf numFmtId="0" fontId="34" fillId="0" borderId="10" xfId="61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center"/>
    </xf>
    <xf numFmtId="0" fontId="32" fillId="34" borderId="10" xfId="78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164" fontId="21" fillId="0" borderId="10" xfId="44" applyNumberFormat="1" applyFont="1" applyFill="1" applyBorder="1" applyAlignment="1">
      <alignment horizontal="right"/>
    </xf>
    <xf numFmtId="164" fontId="21" fillId="0" borderId="10" xfId="58" applyNumberFormat="1" applyFont="1" applyFill="1" applyBorder="1" applyAlignment="1">
      <alignment horizontal="right"/>
    </xf>
    <xf numFmtId="164" fontId="21" fillId="0" borderId="10" xfId="60" applyNumberFormat="1" applyFont="1" applyFill="1" applyBorder="1" applyAlignment="1">
      <alignment horizontal="right"/>
    </xf>
    <xf numFmtId="1" fontId="0" fillId="0" borderId="0" xfId="0" applyNumberFormat="1"/>
    <xf numFmtId="1" fontId="20" fillId="0" borderId="0" xfId="0" applyNumberFormat="1" applyFont="1" applyBorder="1" applyAlignment="1">
      <alignment horizontal="right"/>
    </xf>
    <xf numFmtId="1" fontId="19" fillId="0" borderId="0" xfId="0" applyNumberFormat="1" applyFont="1"/>
    <xf numFmtId="0" fontId="38" fillId="0" borderId="0" xfId="0" applyFont="1" applyAlignment="1">
      <alignment horizontal="right"/>
    </xf>
    <xf numFmtId="0" fontId="38" fillId="0" borderId="0" xfId="0" applyFont="1" applyAlignment="1"/>
    <xf numFmtId="0" fontId="38" fillId="0" borderId="0" xfId="0" applyFont="1"/>
    <xf numFmtId="164" fontId="37" fillId="0" borderId="0" xfId="0" applyNumberFormat="1" applyFont="1"/>
    <xf numFmtId="164" fontId="38" fillId="0" borderId="0" xfId="0" applyNumberFormat="1" applyFont="1"/>
    <xf numFmtId="1" fontId="38" fillId="0" borderId="0" xfId="0" applyNumberFormat="1" applyFont="1"/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71" fontId="38" fillId="0" borderId="12" xfId="0" applyNumberFormat="1" applyFont="1" applyBorder="1"/>
    <xf numFmtId="1" fontId="40" fillId="0" borderId="0" xfId="0" applyNumberFormat="1" applyFont="1" applyBorder="1" applyAlignment="1">
      <alignment horizontal="center" vertical="top"/>
    </xf>
    <xf numFmtId="1" fontId="23" fillId="33" borderId="0" xfId="0" applyNumberFormat="1" applyFont="1" applyFill="1" applyBorder="1"/>
    <xf numFmtId="1" fontId="19" fillId="0" borderId="0" xfId="0" applyNumberFormat="1" applyFont="1" applyFill="1" applyBorder="1" applyAlignment="1">
      <alignment horizontal="right"/>
    </xf>
    <xf numFmtId="1" fontId="41" fillId="0" borderId="13" xfId="0" applyNumberFormat="1" applyFont="1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164" fontId="42" fillId="0" borderId="0" xfId="0" applyNumberFormat="1" applyFont="1"/>
    <xf numFmtId="0" fontId="43" fillId="0" borderId="10" xfId="79" applyNumberFormat="1" applyFont="1" applyFill="1" applyBorder="1" applyAlignment="1" applyProtection="1">
      <alignment horizontal="left" vertical="top" wrapText="1"/>
    </xf>
    <xf numFmtId="0" fontId="43" fillId="0" borderId="10" xfId="79" applyFont="1" applyFill="1" applyBorder="1" applyAlignment="1">
      <alignment horizontal="left"/>
    </xf>
    <xf numFmtId="0" fontId="43" fillId="0" borderId="10" xfId="79" applyFont="1" applyFill="1" applyBorder="1"/>
    <xf numFmtId="0" fontId="44" fillId="33" borderId="10" xfId="0" applyFont="1" applyFill="1" applyBorder="1"/>
    <xf numFmtId="0" fontId="43" fillId="34" borderId="10" xfId="79" applyNumberFormat="1" applyFont="1" applyFill="1" applyBorder="1" applyAlignment="1" applyProtection="1">
      <alignment horizontal="left" vertical="top" wrapText="1"/>
    </xf>
    <xf numFmtId="0" fontId="45" fillId="33" borderId="10" xfId="0" applyFont="1" applyFill="1" applyBorder="1"/>
    <xf numFmtId="0" fontId="43" fillId="0" borderId="10" xfId="79" applyFont="1" applyFill="1" applyBorder="1" applyAlignment="1"/>
    <xf numFmtId="0" fontId="43" fillId="0" borderId="10" xfId="0" applyFont="1" applyFill="1" applyBorder="1"/>
    <xf numFmtId="0" fontId="24" fillId="33" borderId="15" xfId="0" applyFont="1" applyFill="1" applyBorder="1" applyAlignment="1"/>
    <xf numFmtId="1" fontId="23" fillId="33" borderId="16" xfId="0" applyNumberFormat="1" applyFont="1" applyFill="1" applyBorder="1"/>
    <xf numFmtId="0" fontId="21" fillId="0" borderId="15" xfId="78" applyNumberFormat="1" applyFont="1" applyFill="1" applyBorder="1" applyAlignment="1" applyProtection="1">
      <alignment vertical="top" wrapText="1"/>
    </xf>
    <xf numFmtId="1" fontId="19" fillId="0" borderId="16" xfId="0" applyNumberFormat="1" applyFont="1" applyFill="1" applyBorder="1" applyAlignment="1">
      <alignment horizontal="right"/>
    </xf>
    <xf numFmtId="0" fontId="19" fillId="0" borderId="15" xfId="0" applyFont="1" applyFill="1" applyBorder="1" applyAlignment="1"/>
    <xf numFmtId="0" fontId="21" fillId="0" borderId="15" xfId="56" applyFont="1" applyFill="1" applyBorder="1" applyAlignment="1"/>
    <xf numFmtId="1" fontId="21" fillId="0" borderId="16" xfId="56" applyNumberFormat="1" applyFont="1" applyFill="1" applyBorder="1" applyAlignment="1">
      <alignment horizontal="right"/>
    </xf>
    <xf numFmtId="1" fontId="21" fillId="0" borderId="16" xfId="57" applyNumberFormat="1" applyFont="1" applyFill="1" applyBorder="1" applyAlignment="1">
      <alignment horizontal="right"/>
    </xf>
    <xf numFmtId="1" fontId="21" fillId="0" borderId="16" xfId="45" applyNumberFormat="1" applyFont="1" applyFill="1" applyBorder="1" applyAlignment="1">
      <alignment horizontal="right"/>
    </xf>
    <xf numFmtId="1" fontId="21" fillId="0" borderId="16" xfId="0" applyNumberFormat="1" applyFont="1" applyFill="1" applyBorder="1"/>
    <xf numFmtId="0" fontId="21" fillId="0" borderId="15" xfId="48" applyFont="1" applyFill="1" applyBorder="1" applyAlignment="1"/>
    <xf numFmtId="1" fontId="21" fillId="0" borderId="16" xfId="48" applyNumberFormat="1" applyFont="1" applyFill="1" applyBorder="1" applyAlignment="1">
      <alignment horizontal="right"/>
    </xf>
    <xf numFmtId="0" fontId="21" fillId="0" borderId="15" xfId="0" applyFont="1" applyFill="1" applyBorder="1" applyAlignment="1"/>
    <xf numFmtId="1" fontId="19" fillId="0" borderId="17" xfId="0" applyNumberFormat="1" applyFont="1" applyFill="1" applyBorder="1" applyAlignment="1">
      <alignment horizontal="right"/>
    </xf>
    <xf numFmtId="1" fontId="25" fillId="33" borderId="16" xfId="0" applyNumberFormat="1" applyFont="1" applyFill="1" applyBorder="1"/>
    <xf numFmtId="0" fontId="21" fillId="0" borderId="15" xfId="42" applyFont="1" applyFill="1" applyBorder="1" applyAlignment="1"/>
    <xf numFmtId="1" fontId="21" fillId="0" borderId="16" xfId="42" applyNumberFormat="1" applyFont="1" applyFill="1" applyBorder="1" applyAlignment="1">
      <alignment horizontal="right"/>
    </xf>
    <xf numFmtId="1" fontId="19" fillId="0" borderId="16" xfId="0" applyNumberFormat="1" applyFont="1" applyFill="1" applyBorder="1"/>
    <xf numFmtId="0" fontId="21" fillId="0" borderId="15" xfId="59" applyFont="1" applyFill="1" applyBorder="1" applyAlignment="1"/>
    <xf numFmtId="1" fontId="21" fillId="0" borderId="16" xfId="59" applyNumberFormat="1" applyFont="1" applyFill="1" applyBorder="1" applyAlignment="1">
      <alignment horizontal="right"/>
    </xf>
    <xf numFmtId="0" fontId="21" fillId="0" borderId="15" xfId="55" applyFont="1" applyFill="1" applyBorder="1" applyAlignment="1"/>
    <xf numFmtId="1" fontId="21" fillId="0" borderId="16" xfId="55" applyNumberFormat="1" applyFont="1" applyFill="1" applyBorder="1" applyAlignment="1">
      <alignment horizontal="right"/>
    </xf>
    <xf numFmtId="0" fontId="21" fillId="0" borderId="15" xfId="53" applyFont="1" applyFill="1" applyBorder="1" applyAlignment="1"/>
    <xf numFmtId="1" fontId="21" fillId="0" borderId="16" xfId="53" applyNumberFormat="1" applyFont="1" applyFill="1" applyBorder="1" applyAlignment="1"/>
    <xf numFmtId="0" fontId="21" fillId="0" borderId="15" xfId="52" applyFont="1" applyFill="1" applyBorder="1" applyAlignment="1"/>
    <xf numFmtId="1" fontId="21" fillId="0" borderId="16" xfId="52" applyNumberFormat="1" applyFont="1" applyFill="1" applyBorder="1" applyAlignment="1">
      <alignment horizontal="right"/>
    </xf>
    <xf numFmtId="0" fontId="21" fillId="0" borderId="15" xfId="58" applyFont="1" applyFill="1" applyBorder="1" applyAlignment="1"/>
    <xf numFmtId="1" fontId="21" fillId="0" borderId="16" xfId="58" applyNumberFormat="1" applyFont="1" applyFill="1" applyBorder="1" applyAlignment="1">
      <alignment horizontal="right"/>
    </xf>
    <xf numFmtId="0" fontId="21" fillId="0" borderId="15" xfId="60" applyFont="1" applyFill="1" applyBorder="1" applyAlignment="1"/>
    <xf numFmtId="1" fontId="21" fillId="0" borderId="16" xfId="60" applyNumberFormat="1" applyFont="1" applyFill="1" applyBorder="1" applyAlignment="1">
      <alignment horizontal="right"/>
    </xf>
    <xf numFmtId="0" fontId="21" fillId="0" borderId="15" xfId="43" applyFont="1" applyFill="1" applyBorder="1" applyAlignment="1"/>
    <xf numFmtId="1" fontId="21" fillId="0" borderId="16" xfId="43" applyNumberFormat="1" applyFont="1" applyFill="1" applyBorder="1" applyAlignment="1">
      <alignment horizontal="right"/>
    </xf>
    <xf numFmtId="0" fontId="21" fillId="0" borderId="15" xfId="65" applyFont="1" applyFill="1" applyBorder="1" applyAlignment="1"/>
    <xf numFmtId="1" fontId="21" fillId="0" borderId="16" xfId="65" applyNumberFormat="1" applyFont="1" applyFill="1" applyBorder="1" applyAlignment="1">
      <alignment horizontal="right"/>
    </xf>
    <xf numFmtId="1" fontId="21" fillId="0" borderId="16" xfId="0" applyNumberFormat="1" applyFont="1" applyFill="1" applyBorder="1" applyAlignment="1">
      <alignment horizontal="right"/>
    </xf>
    <xf numFmtId="0" fontId="21" fillId="0" borderId="15" xfId="44" applyFont="1" applyFill="1" applyBorder="1" applyAlignment="1"/>
    <xf numFmtId="1" fontId="21" fillId="0" borderId="16" xfId="44" applyNumberFormat="1" applyFont="1" applyFill="1" applyBorder="1" applyAlignment="1">
      <alignment horizontal="right"/>
    </xf>
    <xf numFmtId="0" fontId="21" fillId="0" borderId="15" xfId="47" applyFont="1" applyFill="1" applyBorder="1" applyAlignment="1"/>
    <xf numFmtId="1" fontId="21" fillId="0" borderId="16" xfId="47" applyNumberFormat="1" applyFont="1" applyFill="1" applyBorder="1" applyAlignment="1">
      <alignment horizontal="right"/>
    </xf>
    <xf numFmtId="0" fontId="21" fillId="0" borderId="15" xfId="77" applyFont="1" applyFill="1" applyBorder="1" applyAlignment="1"/>
    <xf numFmtId="1" fontId="21" fillId="0" borderId="16" xfId="77" applyNumberFormat="1" applyFont="1" applyFill="1" applyBorder="1" applyAlignment="1">
      <alignment horizontal="right"/>
    </xf>
    <xf numFmtId="1" fontId="21" fillId="0" borderId="16" xfId="74" applyNumberFormat="1" applyFont="1" applyFill="1" applyBorder="1" applyAlignment="1">
      <alignment horizontal="right"/>
    </xf>
    <xf numFmtId="0" fontId="21" fillId="0" borderId="15" xfId="69" applyFont="1" applyFill="1" applyBorder="1" applyAlignment="1"/>
    <xf numFmtId="1" fontId="21" fillId="0" borderId="16" xfId="69" applyNumberFormat="1" applyFont="1" applyFill="1" applyBorder="1" applyAlignment="1">
      <alignment horizontal="right"/>
    </xf>
    <xf numFmtId="0" fontId="21" fillId="0" borderId="15" xfId="74" applyFont="1" applyFill="1" applyBorder="1" applyAlignment="1"/>
    <xf numFmtId="0" fontId="21" fillId="0" borderId="15" xfId="67" applyFont="1" applyFill="1" applyBorder="1" applyAlignment="1"/>
    <xf numFmtId="1" fontId="21" fillId="0" borderId="16" xfId="67" applyNumberFormat="1" applyFont="1" applyFill="1" applyBorder="1" applyAlignment="1">
      <alignment horizontal="right"/>
    </xf>
    <xf numFmtId="0" fontId="21" fillId="0" borderId="15" xfId="68" applyFont="1" applyFill="1" applyBorder="1" applyAlignment="1"/>
    <xf numFmtId="1" fontId="21" fillId="0" borderId="16" xfId="68" applyNumberFormat="1" applyFont="1" applyFill="1" applyBorder="1" applyAlignment="1">
      <alignment horizontal="right"/>
    </xf>
    <xf numFmtId="0" fontId="21" fillId="0" borderId="15" xfId="66" applyFont="1" applyFill="1" applyBorder="1" applyAlignment="1"/>
    <xf numFmtId="1" fontId="21" fillId="0" borderId="16" xfId="66" applyNumberFormat="1" applyFont="1" applyFill="1" applyBorder="1" applyAlignment="1">
      <alignment horizontal="right"/>
    </xf>
    <xf numFmtId="0" fontId="19" fillId="0" borderId="15" xfId="0" applyFont="1" applyFill="1" applyBorder="1"/>
    <xf numFmtId="0" fontId="21" fillId="0" borderId="15" xfId="49" applyFont="1" applyFill="1" applyBorder="1" applyAlignment="1"/>
    <xf numFmtId="1" fontId="21" fillId="0" borderId="16" xfId="49" applyNumberFormat="1" applyFont="1" applyFill="1" applyBorder="1" applyAlignment="1">
      <alignment horizontal="right"/>
    </xf>
    <xf numFmtId="0" fontId="24" fillId="33" borderId="15" xfId="66" applyFont="1" applyFill="1" applyBorder="1" applyAlignment="1"/>
    <xf numFmtId="0" fontId="21" fillId="0" borderId="15" xfId="70" applyFont="1" applyFill="1" applyBorder="1" applyAlignment="1"/>
    <xf numFmtId="1" fontId="21" fillId="0" borderId="16" xfId="70" applyNumberFormat="1" applyFont="1" applyFill="1" applyBorder="1" applyAlignment="1">
      <alignment horizontal="right"/>
    </xf>
    <xf numFmtId="0" fontId="21" fillId="0" borderId="15" xfId="76" applyFont="1" applyFill="1" applyBorder="1" applyAlignment="1"/>
    <xf numFmtId="1" fontId="21" fillId="0" borderId="16" xfId="76" applyNumberFormat="1" applyFont="1" applyFill="1" applyBorder="1" applyAlignment="1">
      <alignment horizontal="right"/>
    </xf>
    <xf numFmtId="0" fontId="24" fillId="33" borderId="15" xfId="70" applyFont="1" applyFill="1" applyBorder="1" applyAlignment="1"/>
    <xf numFmtId="0" fontId="21" fillId="0" borderId="15" xfId="54" applyFont="1" applyFill="1" applyBorder="1" applyAlignment="1"/>
    <xf numFmtId="1" fontId="21" fillId="0" borderId="16" xfId="54" applyNumberFormat="1" applyFont="1" applyFill="1" applyBorder="1" applyAlignment="1">
      <alignment horizontal="right"/>
    </xf>
    <xf numFmtId="0" fontId="21" fillId="0" borderId="15" xfId="61" applyFont="1" applyFill="1" applyBorder="1" applyAlignment="1"/>
    <xf numFmtId="1" fontId="21" fillId="0" borderId="16" xfId="61" applyNumberFormat="1" applyFont="1" applyFill="1" applyBorder="1" applyAlignment="1">
      <alignment horizontal="right"/>
    </xf>
    <xf numFmtId="1" fontId="21" fillId="0" borderId="16" xfId="50" applyNumberFormat="1" applyFont="1" applyFill="1" applyBorder="1" applyAlignment="1">
      <alignment horizontal="right"/>
    </xf>
    <xf numFmtId="0" fontId="21" fillId="0" borderId="15" xfId="46" applyFont="1" applyFill="1" applyBorder="1" applyAlignment="1"/>
    <xf numFmtId="1" fontId="21" fillId="0" borderId="16" xfId="46" applyNumberFormat="1" applyFont="1" applyFill="1" applyBorder="1" applyAlignment="1">
      <alignment horizontal="right"/>
    </xf>
    <xf numFmtId="0" fontId="21" fillId="0" borderId="15" xfId="50" applyFont="1" applyFill="1" applyBorder="1" applyAlignment="1"/>
    <xf numFmtId="0" fontId="26" fillId="0" borderId="15" xfId="50" applyFont="1" applyFill="1" applyBorder="1" applyAlignment="1"/>
    <xf numFmtId="0" fontId="21" fillId="0" borderId="15" xfId="0" applyFont="1" applyBorder="1"/>
    <xf numFmtId="0" fontId="19" fillId="0" borderId="18" xfId="0" applyFont="1" applyBorder="1"/>
    <xf numFmtId="0" fontId="21" fillId="0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right"/>
    </xf>
    <xf numFmtId="164" fontId="21" fillId="0" borderId="19" xfId="0" applyNumberFormat="1" applyFont="1" applyFill="1" applyBorder="1" applyAlignment="1">
      <alignment horizontal="right"/>
    </xf>
    <xf numFmtId="1" fontId="21" fillId="0" borderId="20" xfId="0" applyNumberFormat="1" applyFont="1" applyFill="1" applyBorder="1" applyAlignment="1">
      <alignment horizontal="right"/>
    </xf>
    <xf numFmtId="0" fontId="43" fillId="0" borderId="0" xfId="79" applyFont="1" applyFill="1" applyBorder="1"/>
    <xf numFmtId="0" fontId="24" fillId="33" borderId="21" xfId="0" applyFont="1" applyFill="1" applyBorder="1" applyAlignment="1"/>
    <xf numFmtId="0" fontId="23" fillId="33" borderId="22" xfId="0" applyFont="1" applyFill="1" applyBorder="1"/>
    <xf numFmtId="0" fontId="23" fillId="33" borderId="22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right"/>
    </xf>
    <xf numFmtId="164" fontId="27" fillId="33" borderId="22" xfId="0" applyNumberFormat="1" applyFont="1" applyFill="1" applyBorder="1"/>
    <xf numFmtId="164" fontId="23" fillId="33" borderId="22" xfId="0" applyNumberFormat="1" applyFont="1" applyFill="1" applyBorder="1"/>
    <xf numFmtId="1" fontId="23" fillId="33" borderId="23" xfId="0" applyNumberFormat="1" applyFont="1" applyFill="1" applyBorder="1"/>
    <xf numFmtId="0" fontId="40" fillId="0" borderId="24" xfId="0" applyFont="1" applyBorder="1" applyAlignment="1">
      <alignment horizontal="center" vertical="top" wrapText="1"/>
    </xf>
    <xf numFmtId="0" fontId="40" fillId="0" borderId="25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164" fontId="40" fillId="0" borderId="25" xfId="0" applyNumberFormat="1" applyFont="1" applyBorder="1" applyAlignment="1">
      <alignment horizontal="center" vertical="top"/>
    </xf>
    <xf numFmtId="1" fontId="40" fillId="0" borderId="26" xfId="0" applyNumberFormat="1" applyFont="1" applyBorder="1" applyAlignment="1">
      <alignment horizontal="center" vertical="top"/>
    </xf>
    <xf numFmtId="0" fontId="46" fillId="0" borderId="0" xfId="0" applyFont="1"/>
    <xf numFmtId="0" fontId="43" fillId="0" borderId="0" xfId="0" applyFont="1" applyFill="1" applyBorder="1"/>
    <xf numFmtId="0" fontId="43" fillId="0" borderId="10" xfId="79" applyFont="1" applyBorder="1"/>
    <xf numFmtId="0" fontId="43" fillId="0" borderId="19" xfId="79" applyFont="1" applyFill="1" applyBorder="1" applyAlignment="1">
      <alignment horizontal="left"/>
    </xf>
  </cellXfs>
  <cellStyles count="80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79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10" xfId="57" xr:uid="{00000000-0005-0000-0000-00001D000000}"/>
    <cellStyle name="normální 11" xfId="60" xr:uid="{00000000-0005-0000-0000-00001E000000}"/>
    <cellStyle name="normální 12" xfId="65" xr:uid="{00000000-0005-0000-0000-00001F000000}"/>
    <cellStyle name="normální 13" xfId="62" xr:uid="{00000000-0005-0000-0000-000020000000}"/>
    <cellStyle name="normální 14" xfId="44" xr:uid="{00000000-0005-0000-0000-000021000000}"/>
    <cellStyle name="normální 15" xfId="63" xr:uid="{00000000-0005-0000-0000-000022000000}"/>
    <cellStyle name="normální 16" xfId="45" xr:uid="{00000000-0005-0000-0000-000023000000}"/>
    <cellStyle name="normální 17" xfId="47" xr:uid="{00000000-0005-0000-0000-000024000000}"/>
    <cellStyle name="normální 18" xfId="69" xr:uid="{00000000-0005-0000-0000-000025000000}"/>
    <cellStyle name="normální 19" xfId="67" xr:uid="{00000000-0005-0000-0000-000026000000}"/>
    <cellStyle name="normální 2" xfId="42" xr:uid="{00000000-0005-0000-0000-000027000000}"/>
    <cellStyle name="normální 21" xfId="68" xr:uid="{00000000-0005-0000-0000-000028000000}"/>
    <cellStyle name="normální 22" xfId="64" xr:uid="{00000000-0005-0000-0000-000029000000}"/>
    <cellStyle name="normální 23" xfId="66" xr:uid="{00000000-0005-0000-0000-00002A000000}"/>
    <cellStyle name="normální 24" xfId="70" xr:uid="{00000000-0005-0000-0000-00002B000000}"/>
    <cellStyle name="normální 25" xfId="48" xr:uid="{00000000-0005-0000-0000-00002C000000}"/>
    <cellStyle name="normální 26" xfId="51" xr:uid="{00000000-0005-0000-0000-00002D000000}"/>
    <cellStyle name="normální 27" xfId="71" xr:uid="{00000000-0005-0000-0000-00002E000000}"/>
    <cellStyle name="normální 28" xfId="72" xr:uid="{00000000-0005-0000-0000-00002F000000}"/>
    <cellStyle name="normální 29" xfId="54" xr:uid="{00000000-0005-0000-0000-000030000000}"/>
    <cellStyle name="normální 3" xfId="59" xr:uid="{00000000-0005-0000-0000-000031000000}"/>
    <cellStyle name="normální 30" xfId="73" xr:uid="{00000000-0005-0000-0000-000032000000}"/>
    <cellStyle name="normální 31" xfId="61" xr:uid="{00000000-0005-0000-0000-000033000000}"/>
    <cellStyle name="normální 32" xfId="75" xr:uid="{00000000-0005-0000-0000-000034000000}"/>
    <cellStyle name="normální 33" xfId="46" xr:uid="{00000000-0005-0000-0000-000035000000}"/>
    <cellStyle name="normální 34" xfId="50" xr:uid="{00000000-0005-0000-0000-000036000000}"/>
    <cellStyle name="normální 35" xfId="43" xr:uid="{00000000-0005-0000-0000-000037000000}"/>
    <cellStyle name="normální 36" xfId="77" xr:uid="{00000000-0005-0000-0000-000038000000}"/>
    <cellStyle name="normální 37" xfId="74" xr:uid="{00000000-0005-0000-0000-000039000000}"/>
    <cellStyle name="normální 38" xfId="49" xr:uid="{00000000-0005-0000-0000-00003A000000}"/>
    <cellStyle name="normální 39" xfId="76" xr:uid="{00000000-0005-0000-0000-00003B000000}"/>
    <cellStyle name="normální 4" xfId="55" xr:uid="{00000000-0005-0000-0000-00003C000000}"/>
    <cellStyle name="normální 5" xfId="53" xr:uid="{00000000-0005-0000-0000-00003D000000}"/>
    <cellStyle name="Normální 6" xfId="78" xr:uid="{00000000-0005-0000-0000-00003E000000}"/>
    <cellStyle name="normální 7" xfId="52" xr:uid="{00000000-0005-0000-0000-00003F000000}"/>
    <cellStyle name="normální 8" xfId="58" xr:uid="{00000000-0005-0000-0000-000040000000}"/>
    <cellStyle name="normální 9" xfId="56" xr:uid="{00000000-0005-0000-0000-000041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2010439</xdr:colOff>
      <xdr:row>0</xdr:row>
      <xdr:rowOff>127635</xdr:rowOff>
    </xdr:from>
    <xdr:to>
      <xdr:col>4</xdr:col>
      <xdr:colOff>441960</xdr:colOff>
      <xdr:row>4</xdr:row>
      <xdr:rowOff>18976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839" y="127635"/>
          <a:ext cx="1548101" cy="62286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624840</xdr:colOff>
      <xdr:row>0</xdr:row>
      <xdr:rowOff>30480</xdr:rowOff>
    </xdr:from>
    <xdr:to>
      <xdr:col>2</xdr:col>
      <xdr:colOff>1862525</xdr:colOff>
      <xdr:row>4</xdr:row>
      <xdr:rowOff>43204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B2F018C-AC03-41B3-8187-269B0B5B5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9240" y="30480"/>
          <a:ext cx="1237685" cy="744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yklosvec.cz/spojka-retezu-kmc-8-7-kolo-7-1mm-ean8114.php" TargetMode="External"/><Relationship Id="rId117" Type="http://schemas.openxmlformats.org/officeDocument/2006/relationships/hyperlink" Target="https://www.cyklosvec.cz/retez-kmc-z-410-pvc-ean7940.php" TargetMode="External"/><Relationship Id="rId21" Type="http://schemas.openxmlformats.org/officeDocument/2006/relationships/hyperlink" Target="https://www.cyklosvec.cz/retez-kmc-z-410-box-ean7936.php" TargetMode="External"/><Relationship Id="rId42" Type="http://schemas.openxmlformats.org/officeDocument/2006/relationships/hyperlink" Target="https://www.cyklosvec.cz/retez-kmc-e-11-ept-role-50m-ean60503.php" TargetMode="External"/><Relationship Id="rId47" Type="http://schemas.openxmlformats.org/officeDocument/2006/relationships/hyperlink" Target="https://www.cyklosvec.cz/retez-kmc-e-10-ept-stribrny-e-bike-role-50m-ean60557.php" TargetMode="External"/><Relationship Id="rId63" Type="http://schemas.openxmlformats.org/officeDocument/2006/relationships/hyperlink" Target="https://www.cyklosvec.cz/retez-kmc-x-11-sl-dlc-cerveno-cerny-box-ean8101.php" TargetMode="External"/><Relationship Id="rId68" Type="http://schemas.openxmlformats.org/officeDocument/2006/relationships/hyperlink" Target="https://www.cyklosvec.cz/retez-kmc-x-11-sl-dlc-zeleno-cerny-box-ean8104.php" TargetMode="External"/><Relationship Id="rId84" Type="http://schemas.openxmlformats.org/officeDocument/2006/relationships/hyperlink" Target="https://www.cyklosvec.cz/retez-kmc-x-10-sl-dlc-modro-cerny-box-ean8090.php" TargetMode="External"/><Relationship Id="rId89" Type="http://schemas.openxmlformats.org/officeDocument/2006/relationships/hyperlink" Target="https://www.cyklosvec.cz/retez-kmc-x-10-el-gold-ean8084.php" TargetMode="External"/><Relationship Id="rId112" Type="http://schemas.openxmlformats.org/officeDocument/2006/relationships/hyperlink" Target="https://www.cyklosvec.cz/retez-kmc-z-1-wide-ept-stribrny-box-ean60582.php" TargetMode="External"/><Relationship Id="rId133" Type="http://schemas.openxmlformats.org/officeDocument/2006/relationships/hyperlink" Target="https://www.cyklosvec.cz/pastorek-kmc-shimano-18-zubu-3-32-ean60603.php" TargetMode="External"/><Relationship Id="rId138" Type="http://schemas.openxmlformats.org/officeDocument/2006/relationships/hyperlink" Target="https://www.cyklosvec.cz/kmc-bosh-34-zubu-11-128-ean60609.php" TargetMode="External"/><Relationship Id="rId16" Type="http://schemas.openxmlformats.org/officeDocument/2006/relationships/hyperlink" Target="https://www.cyklosvec.cz/retez-kmc-z-8-hnedy-role-50m-ean7990.php" TargetMode="External"/><Relationship Id="rId107" Type="http://schemas.openxmlformats.org/officeDocument/2006/relationships/hyperlink" Target="https://www.cyklosvec.cz/retez-kmc-z-6-sedy-box-ean60575.php" TargetMode="External"/><Relationship Id="rId11" Type="http://schemas.openxmlformats.org/officeDocument/2006/relationships/hyperlink" Target="https://www.cyklosvec.cz/retez-kmc-x-8-99-box-stribrny-ean7979.php" TargetMode="External"/><Relationship Id="rId32" Type="http://schemas.openxmlformats.org/officeDocument/2006/relationships/hyperlink" Target="https://www.cyklosvec.cz/retez-kmc-x-11-e-ept-box-ean45435.php" TargetMode="External"/><Relationship Id="rId37" Type="http://schemas.openxmlformats.org/officeDocument/2006/relationships/hyperlink" Target="https://www.cyklosvec.cz/spojka-retezu-kmc-11-kolo-ept-pro-e-bike-blistr-2-ks-ean60549.php" TargetMode="External"/><Relationship Id="rId53" Type="http://schemas.openxmlformats.org/officeDocument/2006/relationships/hyperlink" Target="https://www.cyklosvec.cz/retez-kmc-dlc-12-cerno-cerveny-ean60494.php" TargetMode="External"/><Relationship Id="rId58" Type="http://schemas.openxmlformats.org/officeDocument/2006/relationships/hyperlink" Target="https://www.cyklosvec.cz/spojka-retezu-kmc-12kolo-dlc-ean60497.php" TargetMode="External"/><Relationship Id="rId74" Type="http://schemas.openxmlformats.org/officeDocument/2006/relationships/hyperlink" Target="https://www.cyklosvec.cz/retez-kmc-x-11-93-pvc-ean8108.php" TargetMode="External"/><Relationship Id="rId79" Type="http://schemas.openxmlformats.org/officeDocument/2006/relationships/hyperlink" Target="https://www.cyklosvec.cz/retez-kmc-x-11-sl-dlc-celeste-box-ean8110.php" TargetMode="External"/><Relationship Id="rId102" Type="http://schemas.openxmlformats.org/officeDocument/2006/relationships/hyperlink" Target="https://www.cyklosvec.cz/spojka-retezu-kmc-9kolo-zlata-blistr-2-ks-ean60571.php" TargetMode="External"/><Relationship Id="rId123" Type="http://schemas.openxmlformats.org/officeDocument/2006/relationships/hyperlink" Target="https://www.cyklosvec.cz/pastorek-kmc-bosch-15-zubu-11-128-ean54422.php" TargetMode="External"/><Relationship Id="rId128" Type="http://schemas.openxmlformats.org/officeDocument/2006/relationships/hyperlink" Target="https://www.cyklosvec.cz/pastorek-kmc-bosch-18-zubu-1-8-ean60598.php" TargetMode="External"/><Relationship Id="rId5" Type="http://schemas.openxmlformats.org/officeDocument/2006/relationships/hyperlink" Target="https://www.cyklosvec.cz/retez-kmc-x-9-93-box-ean8030.php" TargetMode="External"/><Relationship Id="rId90" Type="http://schemas.openxmlformats.org/officeDocument/2006/relationships/hyperlink" Target="https://www.cyklosvec.cz/retez-kmc-x-10-el-box-ean8080.php" TargetMode="External"/><Relationship Id="rId95" Type="http://schemas.openxmlformats.org/officeDocument/2006/relationships/hyperlink" Target="https://www.cyklosvec.cz/spojka-retezu-kmc-10kolo-campagnol-5-9mm-ean8124.php" TargetMode="External"/><Relationship Id="rId22" Type="http://schemas.openxmlformats.org/officeDocument/2006/relationships/hyperlink" Target="https://www.cyklosvec.cz/retez-kmc-s-1-role-50m-ean7937.php" TargetMode="External"/><Relationship Id="rId27" Type="http://schemas.openxmlformats.org/officeDocument/2006/relationships/hyperlink" Target="https://www.cyklosvec.cz/spojka-retezu-kmc-6-8kolo-7-3mm-ean8116.php" TargetMode="External"/><Relationship Id="rId43" Type="http://schemas.openxmlformats.org/officeDocument/2006/relationships/hyperlink" Target="https://www.cyklosvec.cz/retez-kmc-x-1-ept-nereznouci-role-50-m-3936-clanku-ean60566.php" TargetMode="External"/><Relationship Id="rId48" Type="http://schemas.openxmlformats.org/officeDocument/2006/relationships/hyperlink" Target="https://www.cyklosvec.cz/spojka-retezu-kmc-9-kolo-ept-pro-e-bike-oem-1-ks-ean60561.php" TargetMode="External"/><Relationship Id="rId64" Type="http://schemas.openxmlformats.org/officeDocument/2006/relationships/hyperlink" Target="https://www.cyklosvec.cz/retez-kmc-x-11-sl-dlc-oranzovo-cerny-box-ean45433.php" TargetMode="External"/><Relationship Id="rId69" Type="http://schemas.openxmlformats.org/officeDocument/2006/relationships/hyperlink" Target="https://www.cyklosvec.cz/retez-kmc-x-11-sl-gold-ean8099.php" TargetMode="External"/><Relationship Id="rId113" Type="http://schemas.openxmlformats.org/officeDocument/2006/relationships/hyperlink" Target="https://www.cyklosvec.cz/retez-kmc-z-1-wide-stribrny-box-ean60583.php" TargetMode="External"/><Relationship Id="rId118" Type="http://schemas.openxmlformats.org/officeDocument/2006/relationships/hyperlink" Target="https://www.cyklosvec.cz/retez-kmc-k1-sl-wide-zlaty-box-ean60592.php" TargetMode="External"/><Relationship Id="rId134" Type="http://schemas.openxmlformats.org/officeDocument/2006/relationships/hyperlink" Target="https://www.cyklosvec.cz/pastorek-kmc-shimano-19-zubu-3-32-ean60604.php" TargetMode="External"/><Relationship Id="rId139" Type="http://schemas.openxmlformats.org/officeDocument/2006/relationships/hyperlink" Target="https://www.cyklosvec.cz/kmc-bosh-34-zubu-11-128-3mm-offset-ean60610.php" TargetMode="External"/><Relationship Id="rId8" Type="http://schemas.openxmlformats.org/officeDocument/2006/relationships/hyperlink" Target="https://www.cyklosvec.cz/retez-kmc-x-9-73-pvc-ean8047.php" TargetMode="External"/><Relationship Id="rId51" Type="http://schemas.openxmlformats.org/officeDocument/2006/relationships/hyperlink" Target="https://www.cyklosvec.cz/retez-kmc-x-12-box-stribrny-ean54417.php" TargetMode="External"/><Relationship Id="rId72" Type="http://schemas.openxmlformats.org/officeDocument/2006/relationships/hyperlink" Target="https://www.cyklosvec.cz/retez-kmc-x-11-el-silver-box-ean8106.php" TargetMode="External"/><Relationship Id="rId80" Type="http://schemas.openxmlformats.org/officeDocument/2006/relationships/hyperlink" Target="https://www.cyklosvec.cz/retez-kmc-x-11-sl-cerno-zlaty-ean60502.php" TargetMode="External"/><Relationship Id="rId85" Type="http://schemas.openxmlformats.org/officeDocument/2006/relationships/hyperlink" Target="https://www.cyklosvec.cz/retez-kmc-x-10-sl-dlc-zeleno-cerny-box-ean8086.php" TargetMode="External"/><Relationship Id="rId93" Type="http://schemas.openxmlformats.org/officeDocument/2006/relationships/hyperlink" Target="https://www.cyklosvec.cz/retez-kmc-x-10-93-role-50m-ean8088.php" TargetMode="External"/><Relationship Id="rId98" Type="http://schemas.openxmlformats.org/officeDocument/2006/relationships/hyperlink" Target="https://www.cyklosvec.cz/retez-kmc-x-10-73-role-50m-ean45430.php" TargetMode="External"/><Relationship Id="rId121" Type="http://schemas.openxmlformats.org/officeDocument/2006/relationships/hyperlink" Target="https://www.cyklosvec.cz/retez-kmc-k1-narrow-stribrny-box-ean60595.php" TargetMode="External"/><Relationship Id="rId142" Type="http://schemas.openxmlformats.org/officeDocument/2006/relationships/drawing" Target="../drawings/drawing1.xml"/><Relationship Id="rId3" Type="http://schemas.openxmlformats.org/officeDocument/2006/relationships/hyperlink" Target="https://www.cyklosvec.cz/retez-kmc-x-9-l-gold-box-ean8033.php" TargetMode="External"/><Relationship Id="rId12" Type="http://schemas.openxmlformats.org/officeDocument/2006/relationships/hyperlink" Target="https://www.cyklosvec.cz/retez-kmc-x-8-93-box-stribr-sedy-ean7988.php" TargetMode="External"/><Relationship Id="rId17" Type="http://schemas.openxmlformats.org/officeDocument/2006/relationships/hyperlink" Target="https://www.cyklosvec.cz/retez-kmc-z-51-pvc-116-cl-ean7994.php" TargetMode="External"/><Relationship Id="rId25" Type="http://schemas.openxmlformats.org/officeDocument/2006/relationships/hyperlink" Target="https://www.cyklosvec.cz/spojka-retezu-kmc-9kolo-6-6mm-ean8115.php" TargetMode="External"/><Relationship Id="rId33" Type="http://schemas.openxmlformats.org/officeDocument/2006/relationships/hyperlink" Target="https://www.cyklosvec.cz/retez-kmc-x-10-e-ept-nereznouci-box-ean8082.php" TargetMode="External"/><Relationship Id="rId38" Type="http://schemas.openxmlformats.org/officeDocument/2006/relationships/hyperlink" Target="https://www.cyklosvec.cz/spojka-retezu-kmc-11-kolo-ept-pro-e-bike-oem-1-ks-ean60552.php" TargetMode="External"/><Relationship Id="rId46" Type="http://schemas.openxmlformats.org/officeDocument/2006/relationships/hyperlink" Target="https://www.cyklosvec.cz/spojka-retezu-kmc-9-kolo-ept-pro-e-bike-blistr-2-ks-ean60559.php" TargetMode="External"/><Relationship Id="rId59" Type="http://schemas.openxmlformats.org/officeDocument/2006/relationships/hyperlink" Target="https://www.cyklosvec.cz/retez-kmc-x-12-ept-ean60501.php" TargetMode="External"/><Relationship Id="rId67" Type="http://schemas.openxmlformats.org/officeDocument/2006/relationships/hyperlink" Target="https://www.cyklosvec.cz/retez-kmc-x-11-sl-dlc-modro-cerny-box-ean8103.php" TargetMode="External"/><Relationship Id="rId103" Type="http://schemas.openxmlformats.org/officeDocument/2006/relationships/hyperlink" Target="https://www.cyklosvec.cz/spojka-retezu-kmc-9kolo-ept-stribrna-blistr-2-ks-ean60572.php" TargetMode="External"/><Relationship Id="rId108" Type="http://schemas.openxmlformats.org/officeDocument/2006/relationships/hyperlink" Target="https://www.cyklosvec.cz/retez-kmc-z-1-narrow-hnedy-box-ean60579.php" TargetMode="External"/><Relationship Id="rId116" Type="http://schemas.openxmlformats.org/officeDocument/2006/relationships/hyperlink" Target="https://www.cyklosvec.cz/spojka-retezu-kmc-1-kolo-wide-ept-stribrna-oem-1ks-ean60597.php" TargetMode="External"/><Relationship Id="rId124" Type="http://schemas.openxmlformats.org/officeDocument/2006/relationships/hyperlink" Target="https://www.cyklosvec.cz/pastorek-kmc-bosch-18-zubu-11-128-ean54423.php" TargetMode="External"/><Relationship Id="rId129" Type="http://schemas.openxmlformats.org/officeDocument/2006/relationships/hyperlink" Target="https://www.cyklosvec.cz/pastorek-kmc-bosch-19-zubu-1-8-ean60599.php" TargetMode="External"/><Relationship Id="rId137" Type="http://schemas.openxmlformats.org/officeDocument/2006/relationships/hyperlink" Target="https://www.cyklosvec.cz/pastorek-kmc-shimano-20-zubu-1-8-ean60608.php" TargetMode="External"/><Relationship Id="rId20" Type="http://schemas.openxmlformats.org/officeDocument/2006/relationships/hyperlink" Target="https://www.cyklosvec.cz/retez-kmc-z-1-x-ept-ebike-nereznouci-box-ean7966.php" TargetMode="External"/><Relationship Id="rId41" Type="http://schemas.openxmlformats.org/officeDocument/2006/relationships/hyperlink" Target="https://www.cyklosvec.cz/retez-kmc-x-9-e-ept-nereznouci-box-136cl-ean8046.php" TargetMode="External"/><Relationship Id="rId54" Type="http://schemas.openxmlformats.org/officeDocument/2006/relationships/hyperlink" Target="https://www.cyklosvec.cz/retez-kmc-dlc-12-cerno-modry-ean60495.php" TargetMode="External"/><Relationship Id="rId62" Type="http://schemas.openxmlformats.org/officeDocument/2006/relationships/hyperlink" Target="https://www.cyklosvec.cz/retez-kmc-x-11-sl-dlc-cerny-box-ean8102.php" TargetMode="External"/><Relationship Id="rId70" Type="http://schemas.openxmlformats.org/officeDocument/2006/relationships/hyperlink" Target="https://www.cyklosvec.cz/retez-kmc-x-11-sl-box-ean8096.php" TargetMode="External"/><Relationship Id="rId75" Type="http://schemas.openxmlformats.org/officeDocument/2006/relationships/hyperlink" Target="https://www.cyklosvec.cz/retez-kmc-x-11-93-role-50m-ean8109.php" TargetMode="External"/><Relationship Id="rId83" Type="http://schemas.openxmlformats.org/officeDocument/2006/relationships/hyperlink" Target="https://www.cyklosvec.cz/retez-kmc-x-10-sl-dlc-cerveno-cerny-box-ean8089.php" TargetMode="External"/><Relationship Id="rId88" Type="http://schemas.openxmlformats.org/officeDocument/2006/relationships/hyperlink" Target="https://www.cyklosvec.cz/retez-kmc-x-10-sl-box-ean8058.php" TargetMode="External"/><Relationship Id="rId91" Type="http://schemas.openxmlformats.org/officeDocument/2006/relationships/hyperlink" Target="https://www.cyklosvec.cz/retez-kmc-x-10-93-box-ean8059.php" TargetMode="External"/><Relationship Id="rId96" Type="http://schemas.openxmlformats.org/officeDocument/2006/relationships/hyperlink" Target="https://www.cyklosvec.cz/spojka-retezu-kmc-10-kolo-sada-ean8118.php" TargetMode="External"/><Relationship Id="rId111" Type="http://schemas.openxmlformats.org/officeDocument/2006/relationships/hyperlink" Target="https://www.cyklosvec.cz/spojka-retezu-kmc-1-kolo-narrow-ept-stribrna-oem-1ks-ean60596.php" TargetMode="External"/><Relationship Id="rId132" Type="http://schemas.openxmlformats.org/officeDocument/2006/relationships/hyperlink" Target="https://www.cyklosvec.cz/pastorek-kmc-shimano-17-zubu-3-32-ean60602.php" TargetMode="External"/><Relationship Id="rId140" Type="http://schemas.openxmlformats.org/officeDocument/2006/relationships/hyperlink" Target="https://www.cyklosvec.cz/kmc-bosh-44-zubu-11-128-ean60611.php" TargetMode="External"/><Relationship Id="rId1" Type="http://schemas.openxmlformats.org/officeDocument/2006/relationships/hyperlink" Target="https://www.cyklosvec.cz/retez-kmc-x-9-sl-gold-box-ean8038.php" TargetMode="External"/><Relationship Id="rId6" Type="http://schemas.openxmlformats.org/officeDocument/2006/relationships/hyperlink" Target="https://www.cyklosvec.cz/retez-kmc-x-9-73-box-ean8027.php" TargetMode="External"/><Relationship Id="rId15" Type="http://schemas.openxmlformats.org/officeDocument/2006/relationships/hyperlink" Target="https://www.cyklosvec.cz/retez-kmc-x-8-93-role-50m-ean8016.php" TargetMode="External"/><Relationship Id="rId23" Type="http://schemas.openxmlformats.org/officeDocument/2006/relationships/hyperlink" Target="https://www.cyklosvec.cz/retez-kmc-hl-710-half-link-silver-box-ean7951.php" TargetMode="External"/><Relationship Id="rId28" Type="http://schemas.openxmlformats.org/officeDocument/2006/relationships/hyperlink" Target="https://www.cyklosvec.cz/half-link-kmc-na-retezy-1-2x1-8-ean8122.php" TargetMode="External"/><Relationship Id="rId36" Type="http://schemas.openxmlformats.org/officeDocument/2006/relationships/hyperlink" Target="https://www.cyklosvec.cz/retez-kmc-x-1-ept-nereznouci-box-ean7953.php" TargetMode="External"/><Relationship Id="rId49" Type="http://schemas.openxmlformats.org/officeDocument/2006/relationships/hyperlink" Target="https://www.cyklosvec.cz/spojka-retezu-kmc-1-kolo-ept-pro-e-bike-blistr-2-ks-ean60569.php" TargetMode="External"/><Relationship Id="rId57" Type="http://schemas.openxmlformats.org/officeDocument/2006/relationships/hyperlink" Target="https://www.cyklosvec.cz/retez-kmc-x-12-zlaty-ean60500.php" TargetMode="External"/><Relationship Id="rId106" Type="http://schemas.openxmlformats.org/officeDocument/2006/relationships/hyperlink" Target="https://www.cyklosvec.cz/spojka-retezu-kmc-8-7-ept-kolo-7-1mm-blistr-2ks-ean60576.php" TargetMode="External"/><Relationship Id="rId114" Type="http://schemas.openxmlformats.org/officeDocument/2006/relationships/hyperlink" Target="https://www.cyklosvec.cz/retez-kmc-z-1-wide-hnedy-box-ean60584.php" TargetMode="External"/><Relationship Id="rId119" Type="http://schemas.openxmlformats.org/officeDocument/2006/relationships/hyperlink" Target="https://www.cyklosvec.cz/retez-kmc-k1-sl-narrow-stribrny-box-ean60593.php" TargetMode="External"/><Relationship Id="rId127" Type="http://schemas.openxmlformats.org/officeDocument/2006/relationships/hyperlink" Target="https://www.cyklosvec.cz/pastorek-kmc-bosch-21-zubu-11-128-ean54426.php" TargetMode="External"/><Relationship Id="rId10" Type="http://schemas.openxmlformats.org/officeDocument/2006/relationships/hyperlink" Target="https://www.cyklosvec.cz/retez-kmc-x-9-93-role-50m-ean54419.php" TargetMode="External"/><Relationship Id="rId31" Type="http://schemas.openxmlformats.org/officeDocument/2006/relationships/hyperlink" Target="https://www.cyklosvec.cz/retez-kmc-x-11-e-box-ean45438.php" TargetMode="External"/><Relationship Id="rId44" Type="http://schemas.openxmlformats.org/officeDocument/2006/relationships/hyperlink" Target="https://www.cyklosvec.cz/retez-kmc-e-1-stribrny-box-110-clanku-ean60563.php" TargetMode="External"/><Relationship Id="rId52" Type="http://schemas.openxmlformats.org/officeDocument/2006/relationships/hyperlink" Target="https://www.cyklosvec.cz/retez-kmc-dlc-12-cerny-ean60493.php" TargetMode="External"/><Relationship Id="rId60" Type="http://schemas.openxmlformats.org/officeDocument/2006/relationships/hyperlink" Target="https://www.cyklosvec.cz/spojka-retezu-kmc-12kolo-zlata-ean60498.php" TargetMode="External"/><Relationship Id="rId65" Type="http://schemas.openxmlformats.org/officeDocument/2006/relationships/hyperlink" Target="https://www.cyklosvec.cz/retez-kmc-x-11-sl-dlc-zluto-cerny-box-ean45434.php" TargetMode="External"/><Relationship Id="rId73" Type="http://schemas.openxmlformats.org/officeDocument/2006/relationships/hyperlink" Target="https://www.cyklosvec.cz/retez-kmc-x-11-93-box-ean8107.php" TargetMode="External"/><Relationship Id="rId78" Type="http://schemas.openxmlformats.org/officeDocument/2006/relationships/hyperlink" Target="https://www.cyklosvec.cz/spojka-retezu-kmc-11kolo-1-2x11-128-ean8129.php" TargetMode="External"/><Relationship Id="rId81" Type="http://schemas.openxmlformats.org/officeDocument/2006/relationships/hyperlink" Target="https://www.cyklosvec.cz/spojka-retezu-kmc-11-kolo-dlc-cerna-ean60504.php" TargetMode="External"/><Relationship Id="rId86" Type="http://schemas.openxmlformats.org/officeDocument/2006/relationships/hyperlink" Target="https://www.cyklosvec.cz/retez-kmc-x-10-sl-dlc-cerny-box-ean8092.php" TargetMode="External"/><Relationship Id="rId94" Type="http://schemas.openxmlformats.org/officeDocument/2006/relationships/hyperlink" Target="https://www.cyklosvec.cz/retez-kmc-x-10-73-box-ean8067.php" TargetMode="External"/><Relationship Id="rId99" Type="http://schemas.openxmlformats.org/officeDocument/2006/relationships/hyperlink" Target="https://www.cyklosvec.cz/retez-kmc-x-10-73-pvc-ean7943.php" TargetMode="External"/><Relationship Id="rId101" Type="http://schemas.openxmlformats.org/officeDocument/2006/relationships/hyperlink" Target="https://www.cyklosvec.cz/retez-kmc-e-1-stribrny-box-130-clanku-ean60565.php" TargetMode="External"/><Relationship Id="rId122" Type="http://schemas.openxmlformats.org/officeDocument/2006/relationships/hyperlink" Target="https://www.cyklosvec.cz/retez-kmc-k-710-kool-box-ean7948.php" TargetMode="External"/><Relationship Id="rId130" Type="http://schemas.openxmlformats.org/officeDocument/2006/relationships/hyperlink" Target="https://www.cyklosvec.cz/pastorek-kmc-bosch-20-zubu-1-8-ean60600.php" TargetMode="External"/><Relationship Id="rId135" Type="http://schemas.openxmlformats.org/officeDocument/2006/relationships/hyperlink" Target="https://www.cyklosvec.cz/pastorek-kmc-shimano-18-zubu-1-8-ean60606.php" TargetMode="External"/><Relationship Id="rId4" Type="http://schemas.openxmlformats.org/officeDocument/2006/relationships/hyperlink" Target="https://www.cyklosvec.cz/retez-kmc-x-9-ept-nereznouci-box-116cl-ean8049.php" TargetMode="External"/><Relationship Id="rId9" Type="http://schemas.openxmlformats.org/officeDocument/2006/relationships/hyperlink" Target="https://www.cyklosvec.cz/retez-kmc-x-9-73-role-50m-ean8028.php" TargetMode="External"/><Relationship Id="rId13" Type="http://schemas.openxmlformats.org/officeDocument/2006/relationships/hyperlink" Target="https://www.cyklosvec.cz/retez-kmc-z-8-box-ean7975.php" TargetMode="External"/><Relationship Id="rId18" Type="http://schemas.openxmlformats.org/officeDocument/2006/relationships/hyperlink" Target="https://www.cyklosvec.cz/retez-kmc-z-7-box-ean7977.php" TargetMode="External"/><Relationship Id="rId39" Type="http://schemas.openxmlformats.org/officeDocument/2006/relationships/hyperlink" Target="https://www.cyklosvec.cz/spojka-retezu-kmc-10-kolo-ept-pro-e-bike-blistr-2-ks-ean60553.php" TargetMode="External"/><Relationship Id="rId109" Type="http://schemas.openxmlformats.org/officeDocument/2006/relationships/hyperlink" Target="https://www.cyklosvec.cz/retez-kmc-z-1-narrow-hnedy-oem-pvc-ean60580.php" TargetMode="External"/><Relationship Id="rId34" Type="http://schemas.openxmlformats.org/officeDocument/2006/relationships/hyperlink" Target="https://www.cyklosvec.cz/retez-kmc-x-10-e-box-ean8087.php" TargetMode="External"/><Relationship Id="rId50" Type="http://schemas.openxmlformats.org/officeDocument/2006/relationships/hyperlink" Target="https://www.cyklosvec.cz/spojka-retezu-kmc-1-kolo-ept-pro-e-bike-oem-1-ks-ean60570.php" TargetMode="External"/><Relationship Id="rId55" Type="http://schemas.openxmlformats.org/officeDocument/2006/relationships/hyperlink" Target="https://www.cyklosvec.cz/retez-kmc-dlc-12-cerno-modry-ean60495.php" TargetMode="External"/><Relationship Id="rId76" Type="http://schemas.openxmlformats.org/officeDocument/2006/relationships/hyperlink" Target="https://www.cyklosvec.cz/retez-kmc-x-11-el-xl-cerny-box-ean45436.php" TargetMode="External"/><Relationship Id="rId97" Type="http://schemas.openxmlformats.org/officeDocument/2006/relationships/hyperlink" Target="https://www.cyklosvec.cz/spojka-retezu-kmc-10-kolo-ean8128.php" TargetMode="External"/><Relationship Id="rId104" Type="http://schemas.openxmlformats.org/officeDocument/2006/relationships/hyperlink" Target="https://www.cyklosvec.cz/retez-kmc-x-8-99-ept-stribrny-box-ean60574.php" TargetMode="External"/><Relationship Id="rId120" Type="http://schemas.openxmlformats.org/officeDocument/2006/relationships/hyperlink" Target="https://www.cyklosvec.cz/retez-kmc-k1-sl-wide-stribrny-box-ean60594.php" TargetMode="External"/><Relationship Id="rId125" Type="http://schemas.openxmlformats.org/officeDocument/2006/relationships/hyperlink" Target="https://www.cyklosvec.cz/pastorek-kmc-bosch-19-zubu-11-128-ean54424.php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www.cyklosvec.cz/retez-kmc-x-9-93-pvc-ean8043.php" TargetMode="External"/><Relationship Id="rId71" Type="http://schemas.openxmlformats.org/officeDocument/2006/relationships/hyperlink" Target="https://www.cyklosvec.cz/retez-kmc-x-11-el-gold-box-ean8105.php" TargetMode="External"/><Relationship Id="rId92" Type="http://schemas.openxmlformats.org/officeDocument/2006/relationships/hyperlink" Target="https://www.cyklosvec.cz/retez-kmc-x-10-93-pvc-ean8085.php" TargetMode="External"/><Relationship Id="rId2" Type="http://schemas.openxmlformats.org/officeDocument/2006/relationships/hyperlink" Target="https://www.cyklosvec.cz/retez-kmc-x-9-sl-box-ean8025.php" TargetMode="External"/><Relationship Id="rId29" Type="http://schemas.openxmlformats.org/officeDocument/2006/relationships/hyperlink" Target="https://www.cyklosvec.cz/half-link-kmc-na-retezy-1-2x3-32-ean8127.php" TargetMode="External"/><Relationship Id="rId24" Type="http://schemas.openxmlformats.org/officeDocument/2006/relationships/hyperlink" Target="https://www.cyklosvec.cz/retez-kmc-z-710-sl-gold-box-ean7947.php" TargetMode="External"/><Relationship Id="rId40" Type="http://schemas.openxmlformats.org/officeDocument/2006/relationships/hyperlink" Target="https://www.cyklosvec.cz/spojka-retezu-kmc-10-kolo-ept-pro-e-bike-oem-1-ks-ean60554.php" TargetMode="External"/><Relationship Id="rId45" Type="http://schemas.openxmlformats.org/officeDocument/2006/relationships/hyperlink" Target="https://www.cyklosvec.cz/retez-kmc-e-1-stribrny-role-50m-ean60564.php" TargetMode="External"/><Relationship Id="rId66" Type="http://schemas.openxmlformats.org/officeDocument/2006/relationships/hyperlink" Target="https://www.cyklosvec.cz/retez-kmc-x-11-sl-dlc-ruzovo-cerny-box-ean8111.php" TargetMode="External"/><Relationship Id="rId87" Type="http://schemas.openxmlformats.org/officeDocument/2006/relationships/hyperlink" Target="https://www.cyklosvec.cz/retez-kmc-x-10-sl-gold-box-ean8062.php" TargetMode="External"/><Relationship Id="rId110" Type="http://schemas.openxmlformats.org/officeDocument/2006/relationships/hyperlink" Target="https://www.cyklosvec.cz/retez-kmc-z-1-narrow-hnedy-40-spojek-role-50m-ean60581.php" TargetMode="External"/><Relationship Id="rId115" Type="http://schemas.openxmlformats.org/officeDocument/2006/relationships/hyperlink" Target="https://www.cyklosvec.cz/retez-kmc-z-510-pvc-ean54420.php" TargetMode="External"/><Relationship Id="rId131" Type="http://schemas.openxmlformats.org/officeDocument/2006/relationships/hyperlink" Target="https://www.cyklosvec.cz/pastorek-kmc-bosch-21-zubu-1-8-ean60601.php" TargetMode="External"/><Relationship Id="rId136" Type="http://schemas.openxmlformats.org/officeDocument/2006/relationships/hyperlink" Target="https://www.cyklosvec.cz/pastorek-kmc-shimano-19-zubu-1-8-ean60607.php" TargetMode="External"/><Relationship Id="rId61" Type="http://schemas.openxmlformats.org/officeDocument/2006/relationships/hyperlink" Target="https://www.cyklosvec.cz/spojka-retezu-kmc-12kolo-stribrna-ept-ean60499.php" TargetMode="External"/><Relationship Id="rId82" Type="http://schemas.openxmlformats.org/officeDocument/2006/relationships/hyperlink" Target="https://www.cyklosvec.cz/spojka-retezu-kmc-11-kolo-zlata-ean60505.php" TargetMode="External"/><Relationship Id="rId19" Type="http://schemas.openxmlformats.org/officeDocument/2006/relationships/hyperlink" Target="https://www.cyklosvec.cz/retez-kmc-hv-500-sedo-hnedy-pvc-ean7972.php" TargetMode="External"/><Relationship Id="rId14" Type="http://schemas.openxmlformats.org/officeDocument/2006/relationships/hyperlink" Target="https://www.cyklosvec.cz/retez-kmc-x-8-93-pvc-ean8015.php" TargetMode="External"/><Relationship Id="rId30" Type="http://schemas.openxmlformats.org/officeDocument/2006/relationships/hyperlink" Target="https://www.cyklosvec.cz/olej-kmc-na-retez-3ml-ean18291.php" TargetMode="External"/><Relationship Id="rId35" Type="http://schemas.openxmlformats.org/officeDocument/2006/relationships/hyperlink" Target="https://www.cyklosvec.cz/retez-kmc-x-9-e-box-ean8048.php" TargetMode="External"/><Relationship Id="rId56" Type="http://schemas.openxmlformats.org/officeDocument/2006/relationships/hyperlink" Target="https://www.cyklosvec.cz/retez-kmc-x-12-box-cerno-zlaty-ean55148.php" TargetMode="External"/><Relationship Id="rId77" Type="http://schemas.openxmlformats.org/officeDocument/2006/relationships/hyperlink" Target="https://www.cyklosvec.cz/spojka-retezu-kmc-11kolo-1-2x11-128-sada-ean8123.php" TargetMode="External"/><Relationship Id="rId100" Type="http://schemas.openxmlformats.org/officeDocument/2006/relationships/hyperlink" Target="https://www.cyklosvec.cz/spojka-retezu-kmc-10-kolo-dlc-cerna-blistr-2-ks-ean60548.php" TargetMode="External"/><Relationship Id="rId105" Type="http://schemas.openxmlformats.org/officeDocument/2006/relationships/hyperlink" Target="https://www.cyklosvec.cz/retez-kmc-z-8-str-sedy-oem-pvc-ean60573.php" TargetMode="External"/><Relationship Id="rId126" Type="http://schemas.openxmlformats.org/officeDocument/2006/relationships/hyperlink" Target="https://www.cyklosvec.cz/pastorek-kmc-bosch-20-zubu-11-128-ean54425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175"/>
  <sheetViews>
    <sheetView tabSelected="1" zoomScaleNormal="100" zoomScaleSheetLayoutView="120" workbookViewId="0">
      <pane ySplit="10" topLeftCell="A206" activePane="bottomLeft" state="frozen"/>
      <selection pane="bottomLeft" activeCell="P18" sqref="P18"/>
    </sheetView>
  </sheetViews>
  <sheetFormatPr defaultRowHeight="14.4" x14ac:dyDescent="0.3"/>
  <cols>
    <col min="1" max="1" width="5" style="78" customWidth="1"/>
    <col min="2" max="2" width="8.33203125" style="14" customWidth="1"/>
    <col min="3" max="3" width="36.77734375" customWidth="1"/>
    <col min="4" max="4" width="8.6640625" style="10" customWidth="1"/>
    <col min="5" max="5" width="9.109375" style="10" customWidth="1"/>
    <col min="6" max="6" width="10.33203125" style="78" customWidth="1"/>
    <col min="7" max="7" width="9.6640625" style="17" customWidth="1"/>
    <col min="8" max="8" width="9.6640625" style="6" customWidth="1"/>
    <col min="9" max="9" width="7.33203125" style="88" customWidth="1"/>
    <col min="10" max="10" width="9.6640625" style="88" hidden="1" customWidth="1"/>
  </cols>
  <sheetData>
    <row r="5" spans="1:10" ht="13.2" customHeight="1" x14ac:dyDescent="0.3"/>
    <row r="6" spans="1:10" ht="21.6" thickBot="1" x14ac:dyDescent="0.45">
      <c r="C6" s="207" t="s">
        <v>156</v>
      </c>
    </row>
    <row r="7" spans="1:10" s="93" customFormat="1" ht="16.8" customHeight="1" thickBot="1" x14ac:dyDescent="0.35">
      <c r="A7" s="91"/>
      <c r="B7" s="92"/>
      <c r="C7" s="91" t="s">
        <v>158</v>
      </c>
      <c r="D7" s="97"/>
      <c r="E7" s="98"/>
      <c r="F7" s="91"/>
      <c r="G7" s="94" t="s">
        <v>160</v>
      </c>
      <c r="H7" s="99"/>
      <c r="I7" s="96"/>
      <c r="J7" s="96"/>
    </row>
    <row r="8" spans="1:10" s="93" customFormat="1" ht="16.8" customHeight="1" thickBot="1" x14ac:dyDescent="0.35">
      <c r="A8" s="91"/>
      <c r="B8" s="92"/>
      <c r="C8" s="91" t="s">
        <v>159</v>
      </c>
      <c r="D8" s="103">
        <f>SUM(J12:J173)</f>
        <v>0</v>
      </c>
      <c r="E8" s="104"/>
      <c r="F8" s="91"/>
      <c r="G8" s="94"/>
      <c r="H8" s="95"/>
      <c r="I8" s="96"/>
      <c r="J8" s="96"/>
    </row>
    <row r="9" spans="1:10" s="93" customFormat="1" thickBot="1" x14ac:dyDescent="0.35">
      <c r="A9" s="91"/>
      <c r="B9" s="92"/>
      <c r="C9" s="105" t="s">
        <v>161</v>
      </c>
      <c r="D9" s="106"/>
      <c r="E9" s="106"/>
      <c r="F9" s="107"/>
      <c r="G9" s="108"/>
      <c r="H9" s="95"/>
      <c r="I9" s="96"/>
      <c r="J9" s="96"/>
    </row>
    <row r="10" spans="1:10" ht="34.799999999999997" customHeight="1" thickBot="1" x14ac:dyDescent="0.35">
      <c r="B10" s="201" t="s">
        <v>11</v>
      </c>
      <c r="C10" s="202" t="s">
        <v>0</v>
      </c>
      <c r="D10" s="203" t="s">
        <v>26</v>
      </c>
      <c r="E10" s="203" t="s">
        <v>25</v>
      </c>
      <c r="F10" s="204" t="s">
        <v>162</v>
      </c>
      <c r="G10" s="205" t="s">
        <v>12</v>
      </c>
      <c r="H10" s="205" t="s">
        <v>13</v>
      </c>
      <c r="I10" s="206" t="s">
        <v>157</v>
      </c>
      <c r="J10" s="100"/>
    </row>
    <row r="11" spans="1:10" ht="15" customHeight="1" x14ac:dyDescent="0.3">
      <c r="B11" s="194" t="s">
        <v>59</v>
      </c>
      <c r="C11" s="195"/>
      <c r="D11" s="196"/>
      <c r="E11" s="196"/>
      <c r="F11" s="197"/>
      <c r="G11" s="198"/>
      <c r="H11" s="199"/>
      <c r="I11" s="200"/>
      <c r="J11" s="101"/>
    </row>
    <row r="12" spans="1:10" s="23" customFormat="1" x14ac:dyDescent="0.3">
      <c r="A12" s="79"/>
      <c r="B12" s="119">
        <v>23243</v>
      </c>
      <c r="C12" s="109" t="s">
        <v>89</v>
      </c>
      <c r="D12" s="65">
        <v>122</v>
      </c>
      <c r="E12" s="68" t="s">
        <v>27</v>
      </c>
      <c r="F12" s="22">
        <v>730.15</v>
      </c>
      <c r="G12" s="21">
        <v>859</v>
      </c>
      <c r="H12" s="22">
        <v>1290</v>
      </c>
      <c r="I12" s="120"/>
      <c r="J12" s="102">
        <f>H12*I12</f>
        <v>0</v>
      </c>
    </row>
    <row r="13" spans="1:10" s="23" customFormat="1" x14ac:dyDescent="0.3">
      <c r="A13" s="79" t="s">
        <v>1</v>
      </c>
      <c r="B13" s="121">
        <v>23265</v>
      </c>
      <c r="C13" s="193" t="s">
        <v>87</v>
      </c>
      <c r="D13" s="65">
        <v>3936</v>
      </c>
      <c r="E13" s="68" t="s">
        <v>43</v>
      </c>
      <c r="F13" s="22">
        <v>19541.5</v>
      </c>
      <c r="G13" s="21">
        <v>22990</v>
      </c>
      <c r="H13" s="22">
        <v>31990</v>
      </c>
      <c r="I13" s="120"/>
      <c r="J13" s="102">
        <f t="shared" ref="J13:J76" si="0">H13*I13</f>
        <v>0</v>
      </c>
    </row>
    <row r="14" spans="1:10" s="23" customFormat="1" x14ac:dyDescent="0.3">
      <c r="A14" s="79" t="s">
        <v>1</v>
      </c>
      <c r="B14" s="121">
        <v>23320</v>
      </c>
      <c r="C14" s="110" t="s">
        <v>90</v>
      </c>
      <c r="D14" s="61">
        <v>122</v>
      </c>
      <c r="E14" s="68" t="s">
        <v>27</v>
      </c>
      <c r="F14" s="22">
        <v>671.5</v>
      </c>
      <c r="G14" s="21">
        <v>790</v>
      </c>
      <c r="H14" s="22">
        <v>1190</v>
      </c>
      <c r="I14" s="120"/>
      <c r="J14" s="102">
        <f t="shared" si="0"/>
        <v>0</v>
      </c>
    </row>
    <row r="15" spans="1:10" s="23" customFormat="1" x14ac:dyDescent="0.3">
      <c r="A15" s="79"/>
      <c r="B15" s="122">
        <v>23196</v>
      </c>
      <c r="C15" s="110" t="s">
        <v>91</v>
      </c>
      <c r="D15" s="61">
        <v>136</v>
      </c>
      <c r="E15" s="68" t="s">
        <v>27</v>
      </c>
      <c r="F15" s="22">
        <v>764.15</v>
      </c>
      <c r="G15" s="31">
        <v>899</v>
      </c>
      <c r="H15" s="31">
        <v>1299</v>
      </c>
      <c r="I15" s="123"/>
      <c r="J15" s="102">
        <f t="shared" si="0"/>
        <v>0</v>
      </c>
    </row>
    <row r="16" spans="1:10" s="23" customFormat="1" x14ac:dyDescent="0.3">
      <c r="A16" s="79" t="s">
        <v>1</v>
      </c>
      <c r="B16" s="122">
        <v>23273</v>
      </c>
      <c r="C16" s="110" t="s">
        <v>88</v>
      </c>
      <c r="D16" s="61">
        <v>3936</v>
      </c>
      <c r="E16" s="71" t="s">
        <v>43</v>
      </c>
      <c r="F16" s="22">
        <v>18207</v>
      </c>
      <c r="G16" s="31">
        <v>21420</v>
      </c>
      <c r="H16" s="31">
        <v>29990</v>
      </c>
      <c r="I16" s="123"/>
      <c r="J16" s="102">
        <f t="shared" si="0"/>
        <v>0</v>
      </c>
    </row>
    <row r="17" spans="1:10" s="23" customFormat="1" x14ac:dyDescent="0.3">
      <c r="A17" s="79"/>
      <c r="B17" s="121">
        <v>23210</v>
      </c>
      <c r="C17" s="110" t="s">
        <v>60</v>
      </c>
      <c r="D17" s="61">
        <v>122</v>
      </c>
      <c r="E17" s="68" t="s">
        <v>27</v>
      </c>
      <c r="F17" s="22">
        <v>651.1</v>
      </c>
      <c r="G17" s="4">
        <v>766</v>
      </c>
      <c r="H17" s="4">
        <v>1149</v>
      </c>
      <c r="I17" s="124"/>
      <c r="J17" s="102">
        <f t="shared" si="0"/>
        <v>0</v>
      </c>
    </row>
    <row r="18" spans="1:10" s="23" customFormat="1" x14ac:dyDescent="0.3">
      <c r="A18" s="79"/>
      <c r="B18" s="121">
        <v>23198</v>
      </c>
      <c r="C18" s="110" t="s">
        <v>62</v>
      </c>
      <c r="D18" s="60">
        <v>136</v>
      </c>
      <c r="E18" s="68" t="s">
        <v>27</v>
      </c>
      <c r="F18" s="22">
        <v>709.75</v>
      </c>
      <c r="G18" s="5">
        <v>835</v>
      </c>
      <c r="H18" s="5">
        <v>1249</v>
      </c>
      <c r="I18" s="125"/>
      <c r="J18" s="102">
        <f t="shared" si="0"/>
        <v>0</v>
      </c>
    </row>
    <row r="19" spans="1:10" s="23" customFormat="1" x14ac:dyDescent="0.3">
      <c r="A19" s="79" t="s">
        <v>1</v>
      </c>
      <c r="B19" s="121">
        <v>23274</v>
      </c>
      <c r="C19" s="110" t="s">
        <v>92</v>
      </c>
      <c r="D19" s="60">
        <v>3936</v>
      </c>
      <c r="E19" s="71" t="s">
        <v>43</v>
      </c>
      <c r="F19" s="22">
        <v>17297.5</v>
      </c>
      <c r="G19" s="25">
        <v>20350</v>
      </c>
      <c r="H19" s="25">
        <v>28490</v>
      </c>
      <c r="I19" s="126"/>
      <c r="J19" s="102">
        <f t="shared" si="0"/>
        <v>0</v>
      </c>
    </row>
    <row r="20" spans="1:10" s="23" customFormat="1" x14ac:dyDescent="0.3">
      <c r="A20" s="79"/>
      <c r="B20" s="121">
        <v>23211</v>
      </c>
      <c r="C20" s="110" t="s">
        <v>61</v>
      </c>
      <c r="D20" s="60">
        <v>136</v>
      </c>
      <c r="E20" s="68" t="s">
        <v>27</v>
      </c>
      <c r="F20" s="22">
        <v>617.94999999999993</v>
      </c>
      <c r="G20" s="5">
        <v>727</v>
      </c>
      <c r="H20" s="5">
        <v>1090</v>
      </c>
      <c r="I20" s="125"/>
      <c r="J20" s="102">
        <f t="shared" si="0"/>
        <v>0</v>
      </c>
    </row>
    <row r="21" spans="1:10" s="49" customFormat="1" x14ac:dyDescent="0.3">
      <c r="A21" s="80"/>
      <c r="B21" s="127">
        <v>23199</v>
      </c>
      <c r="C21" s="110" t="s">
        <v>63</v>
      </c>
      <c r="D21" s="52">
        <v>110</v>
      </c>
      <c r="E21" s="68" t="s">
        <v>27</v>
      </c>
      <c r="F21" s="22">
        <v>696.15</v>
      </c>
      <c r="G21" s="39">
        <v>819</v>
      </c>
      <c r="H21" s="39">
        <v>1229</v>
      </c>
      <c r="I21" s="128"/>
      <c r="J21" s="102">
        <f t="shared" si="0"/>
        <v>0</v>
      </c>
    </row>
    <row r="22" spans="1:10" s="49" customFormat="1" x14ac:dyDescent="0.3">
      <c r="A22" s="80" t="s">
        <v>1</v>
      </c>
      <c r="B22" s="127">
        <v>23281</v>
      </c>
      <c r="C22" s="110" t="s">
        <v>93</v>
      </c>
      <c r="D22" s="52">
        <v>3936</v>
      </c>
      <c r="E22" s="71" t="s">
        <v>43</v>
      </c>
      <c r="F22" s="22">
        <v>13957</v>
      </c>
      <c r="G22" s="39">
        <v>16420</v>
      </c>
      <c r="H22" s="39">
        <v>22990</v>
      </c>
      <c r="I22" s="128"/>
      <c r="J22" s="102">
        <f t="shared" si="0"/>
        <v>0</v>
      </c>
    </row>
    <row r="23" spans="1:10" s="49" customFormat="1" x14ac:dyDescent="0.3">
      <c r="A23" s="80" t="s">
        <v>1</v>
      </c>
      <c r="B23" s="127">
        <v>23277</v>
      </c>
      <c r="C23" s="110" t="s">
        <v>64</v>
      </c>
      <c r="D23" s="52">
        <v>110</v>
      </c>
      <c r="E23" s="68" t="s">
        <v>27</v>
      </c>
      <c r="F23" s="22">
        <v>424.15</v>
      </c>
      <c r="G23" s="39">
        <v>499</v>
      </c>
      <c r="H23" s="39">
        <v>799</v>
      </c>
      <c r="I23" s="128"/>
      <c r="J23" s="102">
        <f t="shared" si="0"/>
        <v>0</v>
      </c>
    </row>
    <row r="24" spans="1:10" s="49" customFormat="1" x14ac:dyDescent="0.3">
      <c r="A24" s="80" t="s">
        <v>1</v>
      </c>
      <c r="B24" s="127">
        <v>23280</v>
      </c>
      <c r="C24" s="110" t="s">
        <v>64</v>
      </c>
      <c r="D24" s="52">
        <v>130</v>
      </c>
      <c r="E24" s="68" t="s">
        <v>27</v>
      </c>
      <c r="F24" s="22">
        <v>561</v>
      </c>
      <c r="G24" s="39">
        <v>660</v>
      </c>
      <c r="H24" s="39">
        <v>990</v>
      </c>
      <c r="I24" s="128"/>
      <c r="J24" s="102">
        <f t="shared" si="0"/>
        <v>0</v>
      </c>
    </row>
    <row r="25" spans="1:10" s="49" customFormat="1" x14ac:dyDescent="0.3">
      <c r="A25" s="80" t="s">
        <v>1</v>
      </c>
      <c r="B25" s="127">
        <v>23278</v>
      </c>
      <c r="C25" s="110" t="s">
        <v>94</v>
      </c>
      <c r="D25" s="52">
        <v>3936</v>
      </c>
      <c r="E25" s="71" t="s">
        <v>43</v>
      </c>
      <c r="F25" s="22">
        <v>12439.75</v>
      </c>
      <c r="G25" s="39">
        <v>14635</v>
      </c>
      <c r="H25" s="39">
        <v>20490</v>
      </c>
      <c r="I25" s="128"/>
      <c r="J25" s="102">
        <f t="shared" si="0"/>
        <v>0</v>
      </c>
    </row>
    <row r="26" spans="1:10" s="49" customFormat="1" x14ac:dyDescent="0.3">
      <c r="A26" s="80" t="s">
        <v>1</v>
      </c>
      <c r="B26" s="129">
        <v>23269</v>
      </c>
      <c r="C26" s="111" t="s">
        <v>95</v>
      </c>
      <c r="D26" s="50">
        <v>1</v>
      </c>
      <c r="E26" s="69" t="s">
        <v>36</v>
      </c>
      <c r="F26" s="22">
        <v>203.15</v>
      </c>
      <c r="G26" s="25">
        <v>239</v>
      </c>
      <c r="H26" s="25">
        <v>359</v>
      </c>
      <c r="I26" s="126"/>
      <c r="J26" s="102">
        <f t="shared" si="0"/>
        <v>0</v>
      </c>
    </row>
    <row r="27" spans="1:10" s="49" customFormat="1" x14ac:dyDescent="0.3">
      <c r="A27" s="80" t="s">
        <v>1</v>
      </c>
      <c r="B27" s="129">
        <v>23270</v>
      </c>
      <c r="C27" s="111" t="s">
        <v>95</v>
      </c>
      <c r="D27" s="50">
        <v>1</v>
      </c>
      <c r="E27" s="69" t="s">
        <v>44</v>
      </c>
      <c r="F27" s="22">
        <v>72.25</v>
      </c>
      <c r="G27" s="25">
        <v>85</v>
      </c>
      <c r="H27" s="25">
        <v>129</v>
      </c>
      <c r="I27" s="126"/>
      <c r="J27" s="102">
        <f t="shared" si="0"/>
        <v>0</v>
      </c>
    </row>
    <row r="28" spans="1:10" s="49" customFormat="1" x14ac:dyDescent="0.3">
      <c r="A28" s="80" t="s">
        <v>1</v>
      </c>
      <c r="B28" s="129">
        <v>23271</v>
      </c>
      <c r="C28" s="111" t="s">
        <v>96</v>
      </c>
      <c r="D28" s="50">
        <v>1</v>
      </c>
      <c r="E28" s="69" t="s">
        <v>36</v>
      </c>
      <c r="F28" s="22">
        <v>118.14999999999999</v>
      </c>
      <c r="G28" s="25">
        <v>139</v>
      </c>
      <c r="H28" s="25">
        <v>209</v>
      </c>
      <c r="I28" s="126"/>
      <c r="J28" s="102">
        <f t="shared" si="0"/>
        <v>0</v>
      </c>
    </row>
    <row r="29" spans="1:10" s="49" customFormat="1" x14ac:dyDescent="0.3">
      <c r="A29" s="80" t="s">
        <v>1</v>
      </c>
      <c r="B29" s="129">
        <v>23272</v>
      </c>
      <c r="C29" s="111" t="s">
        <v>96</v>
      </c>
      <c r="D29" s="50">
        <v>1</v>
      </c>
      <c r="E29" s="69" t="s">
        <v>44</v>
      </c>
      <c r="F29" s="22">
        <v>44.199999999999996</v>
      </c>
      <c r="G29" s="25">
        <v>52</v>
      </c>
      <c r="H29" s="25">
        <v>79</v>
      </c>
      <c r="I29" s="126"/>
      <c r="J29" s="102">
        <f t="shared" si="0"/>
        <v>0</v>
      </c>
    </row>
    <row r="30" spans="1:10" s="49" customFormat="1" x14ac:dyDescent="0.3">
      <c r="A30" s="80" t="s">
        <v>1</v>
      </c>
      <c r="B30" s="129">
        <v>23275</v>
      </c>
      <c r="C30" s="111" t="s">
        <v>97</v>
      </c>
      <c r="D30" s="50">
        <v>1</v>
      </c>
      <c r="E30" s="69" t="s">
        <v>36</v>
      </c>
      <c r="F30" s="22">
        <v>78.2</v>
      </c>
      <c r="G30" s="25">
        <v>92</v>
      </c>
      <c r="H30" s="25">
        <v>139</v>
      </c>
      <c r="I30" s="126"/>
      <c r="J30" s="102">
        <f t="shared" si="0"/>
        <v>0</v>
      </c>
    </row>
    <row r="31" spans="1:10" s="49" customFormat="1" x14ac:dyDescent="0.3">
      <c r="A31" s="80" t="s">
        <v>1</v>
      </c>
      <c r="B31" s="129">
        <v>23276</v>
      </c>
      <c r="C31" s="111" t="s">
        <v>97</v>
      </c>
      <c r="D31" s="50">
        <v>1</v>
      </c>
      <c r="E31" s="69" t="s">
        <v>44</v>
      </c>
      <c r="F31" s="22">
        <v>33.15</v>
      </c>
      <c r="G31" s="25">
        <v>39</v>
      </c>
      <c r="H31" s="25">
        <v>59</v>
      </c>
      <c r="I31" s="126"/>
      <c r="J31" s="102">
        <f t="shared" si="0"/>
        <v>0</v>
      </c>
    </row>
    <row r="32" spans="1:10" s="49" customFormat="1" x14ac:dyDescent="0.3">
      <c r="A32" s="80" t="s">
        <v>1</v>
      </c>
      <c r="B32" s="129">
        <v>23282</v>
      </c>
      <c r="C32" s="111" t="s">
        <v>98</v>
      </c>
      <c r="D32" s="50">
        <v>1</v>
      </c>
      <c r="E32" s="69" t="s">
        <v>36</v>
      </c>
      <c r="F32" s="22">
        <v>67.149999999999991</v>
      </c>
      <c r="G32" s="25">
        <v>79</v>
      </c>
      <c r="H32" s="25">
        <v>109</v>
      </c>
      <c r="I32" s="126"/>
      <c r="J32" s="102">
        <f t="shared" si="0"/>
        <v>0</v>
      </c>
    </row>
    <row r="33" spans="1:10" s="49" customFormat="1" x14ac:dyDescent="0.3">
      <c r="A33" s="80" t="s">
        <v>1</v>
      </c>
      <c r="B33" s="129">
        <v>23283</v>
      </c>
      <c r="C33" s="111" t="s">
        <v>98</v>
      </c>
      <c r="D33" s="50">
        <v>1</v>
      </c>
      <c r="E33" s="69" t="s">
        <v>44</v>
      </c>
      <c r="F33" s="22">
        <v>33.15</v>
      </c>
      <c r="G33" s="25">
        <v>39</v>
      </c>
      <c r="H33" s="25">
        <v>59</v>
      </c>
      <c r="I33" s="126"/>
      <c r="J33" s="102">
        <f t="shared" si="0"/>
        <v>0</v>
      </c>
    </row>
    <row r="34" spans="1:10" ht="15" customHeight="1" x14ac:dyDescent="0.3">
      <c r="B34" s="117" t="s">
        <v>20</v>
      </c>
      <c r="C34" s="112"/>
      <c r="D34" s="12"/>
      <c r="E34" s="12"/>
      <c r="F34" s="82"/>
      <c r="G34" s="18"/>
      <c r="H34" s="7"/>
      <c r="I34" s="118"/>
      <c r="J34" s="102">
        <f t="shared" si="0"/>
        <v>0</v>
      </c>
    </row>
    <row r="35" spans="1:10" s="23" customFormat="1" x14ac:dyDescent="0.3">
      <c r="A35" s="79" t="s">
        <v>1</v>
      </c>
      <c r="B35" s="121">
        <v>23255</v>
      </c>
      <c r="C35" s="111" t="s">
        <v>21</v>
      </c>
      <c r="D35" s="61">
        <v>126</v>
      </c>
      <c r="E35" s="68" t="s">
        <v>27</v>
      </c>
      <c r="F35" s="22">
        <v>1965.2</v>
      </c>
      <c r="G35" s="21">
        <v>2312</v>
      </c>
      <c r="H35" s="22">
        <v>2890</v>
      </c>
      <c r="I35" s="120"/>
      <c r="J35" s="102">
        <f t="shared" si="0"/>
        <v>0</v>
      </c>
    </row>
    <row r="36" spans="1:10" s="23" customFormat="1" x14ac:dyDescent="0.3">
      <c r="A36" s="79" t="s">
        <v>1</v>
      </c>
      <c r="B36" s="121">
        <v>23256</v>
      </c>
      <c r="C36" s="111" t="s">
        <v>22</v>
      </c>
      <c r="D36" s="61">
        <v>126</v>
      </c>
      <c r="E36" s="68" t="s">
        <v>27</v>
      </c>
      <c r="F36" s="22">
        <v>1965.2</v>
      </c>
      <c r="G36" s="21">
        <v>2312</v>
      </c>
      <c r="H36" s="66">
        <v>2890</v>
      </c>
      <c r="I36" s="130"/>
      <c r="J36" s="102">
        <f t="shared" si="0"/>
        <v>0</v>
      </c>
    </row>
    <row r="37" spans="1:10" s="23" customFormat="1" x14ac:dyDescent="0.3">
      <c r="A37" s="79" t="s">
        <v>1</v>
      </c>
      <c r="B37" s="121">
        <v>23257</v>
      </c>
      <c r="C37" s="111" t="s">
        <v>23</v>
      </c>
      <c r="D37" s="61">
        <v>126</v>
      </c>
      <c r="E37" s="68" t="s">
        <v>27</v>
      </c>
      <c r="F37" s="22">
        <v>1965.2</v>
      </c>
      <c r="G37" s="21">
        <v>2312</v>
      </c>
      <c r="H37" s="66">
        <v>2890</v>
      </c>
      <c r="I37" s="130"/>
      <c r="J37" s="102">
        <f t="shared" si="0"/>
        <v>0</v>
      </c>
    </row>
    <row r="38" spans="1:10" s="23" customFormat="1" x14ac:dyDescent="0.3">
      <c r="A38" s="79" t="s">
        <v>1</v>
      </c>
      <c r="B38" s="121">
        <v>23258</v>
      </c>
      <c r="C38" s="111" t="s">
        <v>24</v>
      </c>
      <c r="D38" s="61">
        <v>126</v>
      </c>
      <c r="E38" s="68" t="s">
        <v>27</v>
      </c>
      <c r="F38" s="22">
        <v>1965.2</v>
      </c>
      <c r="G38" s="21">
        <v>2312</v>
      </c>
      <c r="H38" s="66">
        <v>2890</v>
      </c>
      <c r="I38" s="130"/>
      <c r="J38" s="102">
        <f t="shared" si="0"/>
        <v>0</v>
      </c>
    </row>
    <row r="39" spans="1:10" s="23" customFormat="1" x14ac:dyDescent="0.3">
      <c r="A39" s="79" t="s">
        <v>1</v>
      </c>
      <c r="B39" s="121">
        <v>23254</v>
      </c>
      <c r="C39" s="111" t="s">
        <v>39</v>
      </c>
      <c r="D39" s="61">
        <v>126</v>
      </c>
      <c r="E39" s="68" t="s">
        <v>27</v>
      </c>
      <c r="F39" s="22">
        <v>841.5</v>
      </c>
      <c r="G39" s="21">
        <v>990</v>
      </c>
      <c r="H39" s="66">
        <v>1390</v>
      </c>
      <c r="I39" s="130"/>
      <c r="J39" s="102">
        <f t="shared" si="0"/>
        <v>0</v>
      </c>
    </row>
    <row r="40" spans="1:10" s="23" customFormat="1" x14ac:dyDescent="0.3">
      <c r="A40" s="79" t="s">
        <v>1</v>
      </c>
      <c r="B40" s="121">
        <v>23262</v>
      </c>
      <c r="C40" s="111" t="s">
        <v>40</v>
      </c>
      <c r="D40" s="61">
        <v>126</v>
      </c>
      <c r="E40" s="68" t="s">
        <v>27</v>
      </c>
      <c r="F40" s="22">
        <v>722.5</v>
      </c>
      <c r="G40" s="21">
        <v>850</v>
      </c>
      <c r="H40" s="66">
        <v>1190</v>
      </c>
      <c r="I40" s="130"/>
      <c r="J40" s="102">
        <f t="shared" si="0"/>
        <v>0</v>
      </c>
    </row>
    <row r="41" spans="1:10" ht="15" customHeight="1" x14ac:dyDescent="0.3">
      <c r="A41" s="79" t="s">
        <v>1</v>
      </c>
      <c r="B41" s="121">
        <v>23263</v>
      </c>
      <c r="C41" s="111" t="s">
        <v>54</v>
      </c>
      <c r="D41" s="61">
        <v>126</v>
      </c>
      <c r="E41" s="68" t="s">
        <v>27</v>
      </c>
      <c r="F41" s="22">
        <v>602.65</v>
      </c>
      <c r="G41" s="21">
        <v>709</v>
      </c>
      <c r="H41" s="66">
        <v>990</v>
      </c>
      <c r="I41" s="130"/>
      <c r="J41" s="102">
        <f t="shared" si="0"/>
        <v>0</v>
      </c>
    </row>
    <row r="42" spans="1:10" ht="15" customHeight="1" x14ac:dyDescent="0.3">
      <c r="A42" s="79" t="s">
        <v>1</v>
      </c>
      <c r="B42" s="121">
        <v>23250</v>
      </c>
      <c r="C42" s="113" t="s">
        <v>41</v>
      </c>
      <c r="D42" s="61">
        <v>126</v>
      </c>
      <c r="E42" s="68" t="s">
        <v>27</v>
      </c>
      <c r="F42" s="22">
        <v>539.75</v>
      </c>
      <c r="G42" s="21">
        <v>635</v>
      </c>
      <c r="H42" s="66">
        <v>890</v>
      </c>
      <c r="I42" s="130"/>
      <c r="J42" s="102">
        <f t="shared" si="0"/>
        <v>0</v>
      </c>
    </row>
    <row r="43" spans="1:10" ht="15" customHeight="1" x14ac:dyDescent="0.3">
      <c r="A43" s="78" t="s">
        <v>1</v>
      </c>
      <c r="B43" s="121">
        <v>23259</v>
      </c>
      <c r="C43" s="111" t="s">
        <v>42</v>
      </c>
      <c r="D43" s="64">
        <v>1</v>
      </c>
      <c r="E43" s="67" t="s">
        <v>36</v>
      </c>
      <c r="F43" s="22">
        <v>221</v>
      </c>
      <c r="G43" s="21">
        <v>260</v>
      </c>
      <c r="H43" s="66">
        <v>390</v>
      </c>
      <c r="I43" s="130"/>
      <c r="J43" s="102">
        <f t="shared" si="0"/>
        <v>0</v>
      </c>
    </row>
    <row r="44" spans="1:10" ht="15" customHeight="1" x14ac:dyDescent="0.3">
      <c r="A44" s="78" t="s">
        <v>1</v>
      </c>
      <c r="B44" s="121">
        <v>23260</v>
      </c>
      <c r="C44" s="111" t="s">
        <v>37</v>
      </c>
      <c r="D44" s="64">
        <v>1</v>
      </c>
      <c r="E44" s="67" t="s">
        <v>36</v>
      </c>
      <c r="F44" s="22">
        <v>199.75</v>
      </c>
      <c r="G44" s="21">
        <v>235</v>
      </c>
      <c r="H44" s="66">
        <v>329</v>
      </c>
      <c r="I44" s="130"/>
      <c r="J44" s="102">
        <f t="shared" si="0"/>
        <v>0</v>
      </c>
    </row>
    <row r="45" spans="1:10" ht="15" customHeight="1" x14ac:dyDescent="0.3">
      <c r="A45" s="78" t="s">
        <v>1</v>
      </c>
      <c r="B45" s="121">
        <v>23261</v>
      </c>
      <c r="C45" s="111" t="s">
        <v>38</v>
      </c>
      <c r="D45" s="64">
        <v>1</v>
      </c>
      <c r="E45" s="67" t="s">
        <v>36</v>
      </c>
      <c r="F45" s="22">
        <v>199.75</v>
      </c>
      <c r="G45" s="21">
        <v>235</v>
      </c>
      <c r="H45" s="66">
        <v>329</v>
      </c>
      <c r="I45" s="130"/>
      <c r="J45" s="102">
        <f t="shared" si="0"/>
        <v>0</v>
      </c>
    </row>
    <row r="46" spans="1:10" s="3" customFormat="1" ht="15.6" x14ac:dyDescent="0.3">
      <c r="A46" s="81"/>
      <c r="B46" s="117" t="s">
        <v>7</v>
      </c>
      <c r="C46" s="112"/>
      <c r="D46" s="12"/>
      <c r="E46" s="70"/>
      <c r="F46" s="82"/>
      <c r="G46" s="18"/>
      <c r="H46" s="7"/>
      <c r="I46" s="118"/>
      <c r="J46" s="102">
        <f t="shared" si="0"/>
        <v>0</v>
      </c>
    </row>
    <row r="47" spans="1:10" s="23" customFormat="1" x14ac:dyDescent="0.3">
      <c r="A47" s="79"/>
      <c r="B47" s="121">
        <v>23201</v>
      </c>
      <c r="C47" s="110" t="s">
        <v>28</v>
      </c>
      <c r="D47" s="61">
        <v>118</v>
      </c>
      <c r="E47" s="68" t="s">
        <v>27</v>
      </c>
      <c r="F47" s="22">
        <v>1693.2</v>
      </c>
      <c r="G47" s="21">
        <v>1992</v>
      </c>
      <c r="H47" s="22">
        <v>2490</v>
      </c>
      <c r="I47" s="120"/>
      <c r="J47" s="102">
        <f t="shared" si="0"/>
        <v>0</v>
      </c>
    </row>
    <row r="48" spans="1:10" s="23" customFormat="1" x14ac:dyDescent="0.3">
      <c r="A48" s="79"/>
      <c r="B48" s="121">
        <v>23195</v>
      </c>
      <c r="C48" s="110" t="s">
        <v>29</v>
      </c>
      <c r="D48" s="61">
        <v>118</v>
      </c>
      <c r="E48" s="68" t="s">
        <v>27</v>
      </c>
      <c r="F48" s="22">
        <v>1693.2</v>
      </c>
      <c r="G48" s="21">
        <v>1992</v>
      </c>
      <c r="H48" s="22">
        <v>2490</v>
      </c>
      <c r="I48" s="120"/>
      <c r="J48" s="102">
        <f t="shared" si="0"/>
        <v>0</v>
      </c>
    </row>
    <row r="49" spans="1:10" s="23" customFormat="1" x14ac:dyDescent="0.3">
      <c r="A49" s="79"/>
      <c r="B49" s="121">
        <v>23237</v>
      </c>
      <c r="C49" s="110" t="s">
        <v>30</v>
      </c>
      <c r="D49" s="61">
        <v>118</v>
      </c>
      <c r="E49" s="68" t="s">
        <v>27</v>
      </c>
      <c r="F49" s="22">
        <v>1693.2</v>
      </c>
      <c r="G49" s="21">
        <v>1992</v>
      </c>
      <c r="H49" s="22">
        <v>2490</v>
      </c>
      <c r="I49" s="120"/>
      <c r="J49" s="102">
        <f t="shared" si="0"/>
        <v>0</v>
      </c>
    </row>
    <row r="50" spans="1:10" s="23" customFormat="1" x14ac:dyDescent="0.3">
      <c r="A50" s="79"/>
      <c r="B50" s="121">
        <v>23238</v>
      </c>
      <c r="C50" s="110" t="s">
        <v>31</v>
      </c>
      <c r="D50" s="61">
        <v>118</v>
      </c>
      <c r="E50" s="68" t="s">
        <v>27</v>
      </c>
      <c r="F50" s="22">
        <v>1693.2</v>
      </c>
      <c r="G50" s="21">
        <v>1992</v>
      </c>
      <c r="H50" s="22">
        <v>2490</v>
      </c>
      <c r="I50" s="120"/>
      <c r="J50" s="102">
        <f t="shared" si="0"/>
        <v>0</v>
      </c>
    </row>
    <row r="51" spans="1:10" s="23" customFormat="1" x14ac:dyDescent="0.3">
      <c r="A51" s="79"/>
      <c r="B51" s="121">
        <v>23239</v>
      </c>
      <c r="C51" s="110" t="s">
        <v>32</v>
      </c>
      <c r="D51" s="61">
        <v>118</v>
      </c>
      <c r="E51" s="68" t="s">
        <v>27</v>
      </c>
      <c r="F51" s="22">
        <v>1693.2</v>
      </c>
      <c r="G51" s="21">
        <v>1992</v>
      </c>
      <c r="H51" s="22">
        <v>2490</v>
      </c>
      <c r="I51" s="120"/>
      <c r="J51" s="102">
        <f t="shared" si="0"/>
        <v>0</v>
      </c>
    </row>
    <row r="52" spans="1:10" s="23" customFormat="1" x14ac:dyDescent="0.3">
      <c r="A52" s="79"/>
      <c r="B52" s="121">
        <v>23240</v>
      </c>
      <c r="C52" s="110" t="s">
        <v>33</v>
      </c>
      <c r="D52" s="61">
        <v>118</v>
      </c>
      <c r="E52" s="68" t="s">
        <v>27</v>
      </c>
      <c r="F52" s="22">
        <v>1693.2</v>
      </c>
      <c r="G52" s="21">
        <v>1992</v>
      </c>
      <c r="H52" s="22">
        <v>2490</v>
      </c>
      <c r="I52" s="120"/>
      <c r="J52" s="102">
        <f t="shared" si="0"/>
        <v>0</v>
      </c>
    </row>
    <row r="53" spans="1:10" s="23" customFormat="1" x14ac:dyDescent="0.3">
      <c r="A53" s="79"/>
      <c r="B53" s="121">
        <v>23204</v>
      </c>
      <c r="C53" s="110" t="s">
        <v>34</v>
      </c>
      <c r="D53" s="61">
        <v>118</v>
      </c>
      <c r="E53" s="68" t="s">
        <v>27</v>
      </c>
      <c r="F53" s="22">
        <v>1693.2</v>
      </c>
      <c r="G53" s="21">
        <v>1992</v>
      </c>
      <c r="H53" s="22">
        <v>2490</v>
      </c>
      <c r="I53" s="120"/>
      <c r="J53" s="102">
        <f t="shared" si="0"/>
        <v>0</v>
      </c>
    </row>
    <row r="54" spans="1:10" s="23" customFormat="1" x14ac:dyDescent="0.3">
      <c r="A54" s="79"/>
      <c r="B54" s="121">
        <v>23205</v>
      </c>
      <c r="C54" s="111" t="s">
        <v>35</v>
      </c>
      <c r="D54" s="61">
        <v>118</v>
      </c>
      <c r="E54" s="68" t="s">
        <v>27</v>
      </c>
      <c r="F54" s="22">
        <v>1693.2</v>
      </c>
      <c r="G54" s="21">
        <v>1992</v>
      </c>
      <c r="H54" s="22">
        <v>2490</v>
      </c>
      <c r="I54" s="120"/>
      <c r="J54" s="102">
        <f t="shared" si="0"/>
        <v>0</v>
      </c>
    </row>
    <row r="55" spans="1:10" s="23" customFormat="1" x14ac:dyDescent="0.3">
      <c r="A55" s="79" t="s">
        <v>1</v>
      </c>
      <c r="B55" s="121">
        <v>23264</v>
      </c>
      <c r="C55" s="193" t="s">
        <v>49</v>
      </c>
      <c r="D55" s="61">
        <v>118</v>
      </c>
      <c r="E55" s="68" t="s">
        <v>27</v>
      </c>
      <c r="F55" s="22">
        <v>1147.5</v>
      </c>
      <c r="G55" s="21">
        <v>1350</v>
      </c>
      <c r="H55" s="22">
        <v>1690</v>
      </c>
      <c r="I55" s="120"/>
      <c r="J55" s="102">
        <f t="shared" si="0"/>
        <v>0</v>
      </c>
    </row>
    <row r="56" spans="1:10" s="23" customFormat="1" x14ac:dyDescent="0.3">
      <c r="A56" s="79"/>
      <c r="B56" s="121">
        <v>23176</v>
      </c>
      <c r="C56" s="110" t="s">
        <v>50</v>
      </c>
      <c r="D56" s="61">
        <v>118</v>
      </c>
      <c r="E56" s="68" t="s">
        <v>27</v>
      </c>
      <c r="F56" s="22">
        <v>1081.2</v>
      </c>
      <c r="G56" s="21">
        <v>1272</v>
      </c>
      <c r="H56" s="22">
        <v>1590</v>
      </c>
      <c r="I56" s="120"/>
      <c r="J56" s="102">
        <f t="shared" si="0"/>
        <v>0</v>
      </c>
    </row>
    <row r="57" spans="1:10" s="23" customFormat="1" x14ac:dyDescent="0.3">
      <c r="A57" s="79"/>
      <c r="B57" s="121">
        <v>23097</v>
      </c>
      <c r="C57" s="110" t="s">
        <v>51</v>
      </c>
      <c r="D57" s="61">
        <v>118</v>
      </c>
      <c r="E57" s="68" t="s">
        <v>27</v>
      </c>
      <c r="F57" s="22">
        <v>1013.1999999999999</v>
      </c>
      <c r="G57" s="21">
        <v>1192</v>
      </c>
      <c r="H57" s="22">
        <v>1490</v>
      </c>
      <c r="I57" s="120"/>
      <c r="J57" s="102">
        <f t="shared" si="0"/>
        <v>0</v>
      </c>
    </row>
    <row r="58" spans="1:10" s="23" customFormat="1" x14ac:dyDescent="0.3">
      <c r="A58" s="79"/>
      <c r="B58" s="119">
        <v>23244</v>
      </c>
      <c r="C58" s="109" t="s">
        <v>58</v>
      </c>
      <c r="D58" s="65">
        <v>118</v>
      </c>
      <c r="E58" s="68" t="s">
        <v>27</v>
      </c>
      <c r="F58" s="22">
        <v>756.5</v>
      </c>
      <c r="G58" s="21">
        <v>890</v>
      </c>
      <c r="H58" s="22">
        <v>1390</v>
      </c>
      <c r="I58" s="120"/>
      <c r="J58" s="102">
        <f t="shared" si="0"/>
        <v>0</v>
      </c>
    </row>
    <row r="59" spans="1:10" s="23" customFormat="1" x14ac:dyDescent="0.3">
      <c r="A59" s="79"/>
      <c r="B59" s="121">
        <v>23206</v>
      </c>
      <c r="C59" s="110" t="s">
        <v>52</v>
      </c>
      <c r="D59" s="61">
        <v>118</v>
      </c>
      <c r="E59" s="68" t="s">
        <v>27</v>
      </c>
      <c r="F59" s="22">
        <v>806.65</v>
      </c>
      <c r="G59" s="21">
        <v>949</v>
      </c>
      <c r="H59" s="22">
        <v>1399</v>
      </c>
      <c r="I59" s="120"/>
      <c r="J59" s="102">
        <f t="shared" si="0"/>
        <v>0</v>
      </c>
    </row>
    <row r="60" spans="1:10" s="23" customFormat="1" x14ac:dyDescent="0.3">
      <c r="A60" s="79"/>
      <c r="B60" s="121">
        <v>23207</v>
      </c>
      <c r="C60" s="111" t="s">
        <v>53</v>
      </c>
      <c r="D60" s="61">
        <v>118</v>
      </c>
      <c r="E60" s="68" t="s">
        <v>27</v>
      </c>
      <c r="F60" s="22">
        <v>713.15</v>
      </c>
      <c r="G60" s="21">
        <v>839</v>
      </c>
      <c r="H60" s="22">
        <v>1090</v>
      </c>
      <c r="I60" s="120"/>
      <c r="J60" s="102">
        <f t="shared" si="0"/>
        <v>0</v>
      </c>
    </row>
    <row r="61" spans="1:10" s="23" customFormat="1" x14ac:dyDescent="0.3">
      <c r="A61" s="79"/>
      <c r="B61" s="121">
        <v>23208</v>
      </c>
      <c r="C61" s="111" t="s">
        <v>56</v>
      </c>
      <c r="D61" s="60">
        <v>118</v>
      </c>
      <c r="E61" s="68" t="s">
        <v>27</v>
      </c>
      <c r="F61" s="22">
        <v>504.05</v>
      </c>
      <c r="G61" s="21">
        <v>593</v>
      </c>
      <c r="H61" s="22">
        <v>890</v>
      </c>
      <c r="I61" s="120"/>
      <c r="J61" s="102">
        <f t="shared" si="0"/>
        <v>0</v>
      </c>
    </row>
    <row r="62" spans="1:10" s="23" customFormat="1" x14ac:dyDescent="0.3">
      <c r="A62" s="79"/>
      <c r="B62" s="121">
        <v>23223</v>
      </c>
      <c r="C62" s="111" t="s">
        <v>56</v>
      </c>
      <c r="D62" s="60">
        <v>114</v>
      </c>
      <c r="E62" s="68" t="s">
        <v>57</v>
      </c>
      <c r="F62" s="22">
        <v>424.15</v>
      </c>
      <c r="G62" s="21">
        <v>499</v>
      </c>
      <c r="H62" s="22">
        <v>749</v>
      </c>
      <c r="I62" s="120"/>
      <c r="J62" s="102">
        <f t="shared" si="0"/>
        <v>0</v>
      </c>
    </row>
    <row r="63" spans="1:10" s="23" customFormat="1" x14ac:dyDescent="0.3">
      <c r="A63" s="79"/>
      <c r="B63" s="121">
        <v>23227</v>
      </c>
      <c r="C63" s="111" t="s">
        <v>56</v>
      </c>
      <c r="D63" s="60">
        <v>3936</v>
      </c>
      <c r="E63" s="68" t="s">
        <v>43</v>
      </c>
      <c r="F63" s="22">
        <v>12741.5</v>
      </c>
      <c r="G63" s="21">
        <v>14990</v>
      </c>
      <c r="H63" s="22">
        <v>20990</v>
      </c>
      <c r="I63" s="120"/>
      <c r="J63" s="102">
        <f t="shared" si="0"/>
        <v>0</v>
      </c>
    </row>
    <row r="64" spans="1:10" s="23" customFormat="1" x14ac:dyDescent="0.3">
      <c r="A64" s="79" t="s">
        <v>1</v>
      </c>
      <c r="B64" s="121">
        <v>23266</v>
      </c>
      <c r="C64" s="109" t="s">
        <v>45</v>
      </c>
      <c r="D64" s="65">
        <v>2</v>
      </c>
      <c r="E64" s="68" t="s">
        <v>36</v>
      </c>
      <c r="F64" s="22">
        <v>221</v>
      </c>
      <c r="G64" s="21">
        <v>260</v>
      </c>
      <c r="H64" s="66">
        <v>390</v>
      </c>
      <c r="I64" s="130"/>
      <c r="J64" s="102">
        <f t="shared" si="0"/>
        <v>0</v>
      </c>
    </row>
    <row r="65" spans="1:10" s="23" customFormat="1" x14ac:dyDescent="0.3">
      <c r="A65" s="79" t="s">
        <v>1</v>
      </c>
      <c r="B65" s="121">
        <v>23267</v>
      </c>
      <c r="C65" s="109" t="s">
        <v>47</v>
      </c>
      <c r="D65" s="65">
        <v>2</v>
      </c>
      <c r="E65" s="68" t="s">
        <v>36</v>
      </c>
      <c r="F65" s="22">
        <v>215.04999999999998</v>
      </c>
      <c r="G65" s="25">
        <v>253</v>
      </c>
      <c r="H65" s="25">
        <v>379</v>
      </c>
      <c r="I65" s="126"/>
      <c r="J65" s="102">
        <f t="shared" si="0"/>
        <v>0</v>
      </c>
    </row>
    <row r="66" spans="1:10" s="49" customFormat="1" ht="15" customHeight="1" x14ac:dyDescent="0.3">
      <c r="A66" s="80"/>
      <c r="B66" s="129">
        <v>23232</v>
      </c>
      <c r="C66" s="111" t="s">
        <v>46</v>
      </c>
      <c r="D66" s="50">
        <v>2</v>
      </c>
      <c r="E66" s="67" t="s">
        <v>36</v>
      </c>
      <c r="F66" s="22">
        <v>215.04999999999998</v>
      </c>
      <c r="G66" s="25">
        <v>253</v>
      </c>
      <c r="H66" s="25">
        <v>379</v>
      </c>
      <c r="I66" s="126"/>
      <c r="J66" s="102">
        <f t="shared" si="0"/>
        <v>0</v>
      </c>
    </row>
    <row r="67" spans="1:10" s="49" customFormat="1" x14ac:dyDescent="0.3">
      <c r="A67" s="80"/>
      <c r="B67" s="129">
        <v>23321</v>
      </c>
      <c r="C67" s="111" t="s">
        <v>46</v>
      </c>
      <c r="D67" s="50">
        <v>1</v>
      </c>
      <c r="E67" s="69" t="s">
        <v>44</v>
      </c>
      <c r="F67" s="22">
        <v>78.2</v>
      </c>
      <c r="G67" s="25">
        <v>92</v>
      </c>
      <c r="H67" s="25">
        <v>139</v>
      </c>
      <c r="I67" s="126"/>
      <c r="J67" s="102">
        <f t="shared" si="0"/>
        <v>0</v>
      </c>
    </row>
    <row r="68" spans="1:10" ht="15.6" x14ac:dyDescent="0.3">
      <c r="B68" s="117" t="s">
        <v>8</v>
      </c>
      <c r="C68" s="114"/>
      <c r="D68" s="13"/>
      <c r="E68" s="70"/>
      <c r="F68" s="70"/>
      <c r="G68" s="19"/>
      <c r="H68" s="8"/>
      <c r="I68" s="131"/>
      <c r="J68" s="102">
        <f t="shared" si="0"/>
        <v>0</v>
      </c>
    </row>
    <row r="69" spans="1:10" s="23" customFormat="1" x14ac:dyDescent="0.3">
      <c r="A69" s="79"/>
      <c r="B69" s="129">
        <v>23301</v>
      </c>
      <c r="C69" s="110" t="s">
        <v>66</v>
      </c>
      <c r="D69" s="61">
        <v>116</v>
      </c>
      <c r="E69" s="68" t="s">
        <v>27</v>
      </c>
      <c r="F69" s="22">
        <v>1462</v>
      </c>
      <c r="G69" s="21">
        <v>1720</v>
      </c>
      <c r="H69" s="22">
        <v>2150</v>
      </c>
      <c r="I69" s="120"/>
      <c r="J69" s="102">
        <f t="shared" si="0"/>
        <v>0</v>
      </c>
    </row>
    <row r="70" spans="1:10" s="23" customFormat="1" x14ac:dyDescent="0.3">
      <c r="A70" s="79"/>
      <c r="B70" s="132">
        <v>23302</v>
      </c>
      <c r="C70" s="110" t="s">
        <v>67</v>
      </c>
      <c r="D70" s="61">
        <v>116</v>
      </c>
      <c r="E70" s="68" t="s">
        <v>27</v>
      </c>
      <c r="F70" s="22">
        <v>1462</v>
      </c>
      <c r="G70" s="24">
        <v>1720</v>
      </c>
      <c r="H70" s="24">
        <v>2150</v>
      </c>
      <c r="I70" s="133"/>
      <c r="J70" s="102">
        <f t="shared" si="0"/>
        <v>0</v>
      </c>
    </row>
    <row r="71" spans="1:10" s="23" customFormat="1" x14ac:dyDescent="0.3">
      <c r="A71" s="79"/>
      <c r="B71" s="129">
        <v>23209</v>
      </c>
      <c r="C71" s="111" t="s">
        <v>68</v>
      </c>
      <c r="D71" s="61">
        <v>116</v>
      </c>
      <c r="E71" s="68" t="s">
        <v>27</v>
      </c>
      <c r="F71" s="22">
        <v>1462</v>
      </c>
      <c r="G71" s="25">
        <v>1720</v>
      </c>
      <c r="H71" s="26">
        <v>2150</v>
      </c>
      <c r="I71" s="134"/>
      <c r="J71" s="102">
        <f t="shared" si="0"/>
        <v>0</v>
      </c>
    </row>
    <row r="72" spans="1:10" s="23" customFormat="1" x14ac:dyDescent="0.3">
      <c r="A72" s="79"/>
      <c r="B72" s="135">
        <v>23312</v>
      </c>
      <c r="C72" s="110" t="s">
        <v>69</v>
      </c>
      <c r="D72" s="61">
        <v>116</v>
      </c>
      <c r="E72" s="68" t="s">
        <v>27</v>
      </c>
      <c r="F72" s="22">
        <v>1462</v>
      </c>
      <c r="G72" s="27">
        <v>1720</v>
      </c>
      <c r="H72" s="27">
        <v>2150</v>
      </c>
      <c r="I72" s="136"/>
      <c r="J72" s="102">
        <f t="shared" si="0"/>
        <v>0</v>
      </c>
    </row>
    <row r="73" spans="1:10" s="23" customFormat="1" x14ac:dyDescent="0.3">
      <c r="A73" s="79"/>
      <c r="B73" s="137">
        <v>23106</v>
      </c>
      <c r="C73" s="110" t="s">
        <v>65</v>
      </c>
      <c r="D73" s="61">
        <v>114</v>
      </c>
      <c r="E73" s="68" t="s">
        <v>27</v>
      </c>
      <c r="F73" s="22">
        <v>934.15</v>
      </c>
      <c r="G73" s="28">
        <v>1099</v>
      </c>
      <c r="H73" s="28">
        <v>1450</v>
      </c>
      <c r="I73" s="138"/>
      <c r="J73" s="102">
        <f t="shared" si="0"/>
        <v>0</v>
      </c>
    </row>
    <row r="74" spans="1:10" s="23" customFormat="1" x14ac:dyDescent="0.3">
      <c r="A74" s="79"/>
      <c r="B74" s="139">
        <v>23082</v>
      </c>
      <c r="C74" s="115" t="s">
        <v>70</v>
      </c>
      <c r="D74" s="61">
        <v>114</v>
      </c>
      <c r="E74" s="68" t="s">
        <v>27</v>
      </c>
      <c r="F74" s="22">
        <v>908.65</v>
      </c>
      <c r="G74" s="29">
        <v>1069</v>
      </c>
      <c r="H74" s="29">
        <v>1390</v>
      </c>
      <c r="I74" s="140"/>
      <c r="J74" s="102">
        <f t="shared" si="0"/>
        <v>0</v>
      </c>
    </row>
    <row r="75" spans="1:10" s="23" customFormat="1" x14ac:dyDescent="0.3">
      <c r="A75" s="79"/>
      <c r="B75" s="141">
        <v>23200</v>
      </c>
      <c r="C75" s="110" t="s">
        <v>71</v>
      </c>
      <c r="D75" s="61">
        <v>114</v>
      </c>
      <c r="E75" s="68" t="s">
        <v>27</v>
      </c>
      <c r="F75" s="22">
        <v>731</v>
      </c>
      <c r="G75" s="30">
        <v>860</v>
      </c>
      <c r="H75" s="30">
        <v>1290</v>
      </c>
      <c r="I75" s="142"/>
      <c r="J75" s="102">
        <f t="shared" si="0"/>
        <v>0</v>
      </c>
    </row>
    <row r="76" spans="1:10" s="23" customFormat="1" x14ac:dyDescent="0.3">
      <c r="A76" s="79" t="s">
        <v>154</v>
      </c>
      <c r="B76" s="143">
        <v>23191</v>
      </c>
      <c r="C76" s="110" t="s">
        <v>72</v>
      </c>
      <c r="D76" s="61">
        <v>114</v>
      </c>
      <c r="E76" s="68" t="s">
        <v>27</v>
      </c>
      <c r="F76" s="22">
        <v>501.5</v>
      </c>
      <c r="G76" s="86">
        <v>590</v>
      </c>
      <c r="H76" s="86">
        <v>890</v>
      </c>
      <c r="I76" s="144"/>
      <c r="J76" s="102">
        <f t="shared" si="0"/>
        <v>0</v>
      </c>
    </row>
    <row r="77" spans="1:10" s="23" customFormat="1" x14ac:dyDescent="0.3">
      <c r="A77" s="79" t="s">
        <v>154</v>
      </c>
      <c r="B77" s="145">
        <v>23091</v>
      </c>
      <c r="C77" s="110" t="s">
        <v>73</v>
      </c>
      <c r="D77" s="61">
        <v>114</v>
      </c>
      <c r="E77" s="68" t="s">
        <v>27</v>
      </c>
      <c r="F77" s="22">
        <v>396.09999999999997</v>
      </c>
      <c r="G77" s="87">
        <v>466</v>
      </c>
      <c r="H77" s="87">
        <v>699</v>
      </c>
      <c r="I77" s="146"/>
      <c r="J77" s="102">
        <f t="shared" ref="J77:J140" si="1">H77*I77</f>
        <v>0</v>
      </c>
    </row>
    <row r="78" spans="1:10" s="23" customFormat="1" x14ac:dyDescent="0.3">
      <c r="A78" s="79"/>
      <c r="B78" s="147">
        <v>23203</v>
      </c>
      <c r="C78" s="110" t="s">
        <v>73</v>
      </c>
      <c r="D78" s="61">
        <v>114</v>
      </c>
      <c r="E78" s="68" t="s">
        <v>57</v>
      </c>
      <c r="F78" s="22">
        <v>339.15</v>
      </c>
      <c r="G78" s="44">
        <v>399</v>
      </c>
      <c r="H78" s="44">
        <v>599</v>
      </c>
      <c r="I78" s="148"/>
      <c r="J78" s="102">
        <f t="shared" si="1"/>
        <v>0</v>
      </c>
    </row>
    <row r="79" spans="1:10" s="23" customFormat="1" x14ac:dyDescent="0.3">
      <c r="A79" s="79" t="s">
        <v>154</v>
      </c>
      <c r="B79" s="147">
        <v>23228</v>
      </c>
      <c r="C79" s="110" t="s">
        <v>73</v>
      </c>
      <c r="D79" s="65">
        <v>3936</v>
      </c>
      <c r="E79" s="68" t="s">
        <v>43</v>
      </c>
      <c r="F79" s="22">
        <v>10922.5</v>
      </c>
      <c r="G79" s="44">
        <v>12850</v>
      </c>
      <c r="H79" s="44">
        <v>17990</v>
      </c>
      <c r="I79" s="148"/>
      <c r="J79" s="102">
        <f t="shared" si="1"/>
        <v>0</v>
      </c>
    </row>
    <row r="80" spans="1:10" s="23" customFormat="1" x14ac:dyDescent="0.3">
      <c r="A80" s="79"/>
      <c r="B80" s="149">
        <v>23142</v>
      </c>
      <c r="C80" s="110" t="s">
        <v>74</v>
      </c>
      <c r="D80" s="61">
        <v>114</v>
      </c>
      <c r="E80" s="68" t="s">
        <v>27</v>
      </c>
      <c r="F80" s="22">
        <v>339.15</v>
      </c>
      <c r="G80" s="32">
        <v>399</v>
      </c>
      <c r="H80" s="32">
        <v>599</v>
      </c>
      <c r="I80" s="150"/>
      <c r="J80" s="102">
        <f t="shared" si="1"/>
        <v>0</v>
      </c>
    </row>
    <row r="81" spans="1:10" s="23" customFormat="1" x14ac:dyDescent="0.3">
      <c r="A81" s="79"/>
      <c r="B81" s="119">
        <v>23145</v>
      </c>
      <c r="C81" s="113" t="s">
        <v>74</v>
      </c>
      <c r="D81" s="61">
        <v>114</v>
      </c>
      <c r="E81" s="68" t="s">
        <v>57</v>
      </c>
      <c r="F81" s="22">
        <v>266.05</v>
      </c>
      <c r="G81" s="32">
        <v>313</v>
      </c>
      <c r="H81" s="32">
        <v>469</v>
      </c>
      <c r="I81" s="150"/>
      <c r="J81" s="102">
        <f t="shared" si="1"/>
        <v>0</v>
      </c>
    </row>
    <row r="82" spans="1:10" s="23" customFormat="1" x14ac:dyDescent="0.3">
      <c r="A82" s="79"/>
      <c r="B82" s="119">
        <v>23323</v>
      </c>
      <c r="C82" s="109" t="s">
        <v>74</v>
      </c>
      <c r="D82" s="65">
        <v>3936</v>
      </c>
      <c r="E82" s="68" t="s">
        <v>43</v>
      </c>
      <c r="F82" s="22">
        <v>9681.5</v>
      </c>
      <c r="G82" s="32">
        <v>11390</v>
      </c>
      <c r="H82" s="32">
        <v>15900</v>
      </c>
      <c r="I82" s="150"/>
      <c r="J82" s="102">
        <f t="shared" si="1"/>
        <v>0</v>
      </c>
    </row>
    <row r="83" spans="1:10" s="23" customFormat="1" x14ac:dyDescent="0.3">
      <c r="A83" s="79" t="s">
        <v>1</v>
      </c>
      <c r="B83" s="129">
        <v>23268</v>
      </c>
      <c r="C83" s="109" t="s">
        <v>48</v>
      </c>
      <c r="D83" s="65">
        <v>2</v>
      </c>
      <c r="E83" s="68" t="s">
        <v>36</v>
      </c>
      <c r="F83" s="22">
        <v>141.1</v>
      </c>
      <c r="G83" s="21">
        <v>166</v>
      </c>
      <c r="H83" s="66">
        <v>249</v>
      </c>
      <c r="I83" s="130"/>
      <c r="J83" s="102">
        <f t="shared" si="1"/>
        <v>0</v>
      </c>
    </row>
    <row r="84" spans="1:10" s="49" customFormat="1" x14ac:dyDescent="0.3">
      <c r="A84" s="80"/>
      <c r="B84" s="129">
        <v>23233</v>
      </c>
      <c r="C84" s="111" t="s">
        <v>14</v>
      </c>
      <c r="D84" s="50">
        <v>2</v>
      </c>
      <c r="E84" s="68" t="s">
        <v>36</v>
      </c>
      <c r="F84" s="22">
        <v>141.1</v>
      </c>
      <c r="G84" s="25">
        <v>166</v>
      </c>
      <c r="H84" s="25">
        <v>249</v>
      </c>
      <c r="I84" s="126"/>
      <c r="J84" s="102">
        <f t="shared" si="1"/>
        <v>0</v>
      </c>
    </row>
    <row r="85" spans="1:10" s="49" customFormat="1" x14ac:dyDescent="0.3">
      <c r="A85" s="80"/>
      <c r="B85" s="129">
        <v>23111</v>
      </c>
      <c r="C85" s="110" t="s">
        <v>55</v>
      </c>
      <c r="D85" s="51">
        <v>2</v>
      </c>
      <c r="E85" s="68" t="s">
        <v>36</v>
      </c>
      <c r="F85" s="22">
        <v>141.1</v>
      </c>
      <c r="G85" s="21">
        <v>166</v>
      </c>
      <c r="H85" s="21">
        <v>249</v>
      </c>
      <c r="I85" s="151"/>
      <c r="J85" s="102">
        <f t="shared" si="1"/>
        <v>0</v>
      </c>
    </row>
    <row r="86" spans="1:10" s="49" customFormat="1" x14ac:dyDescent="0.3">
      <c r="A86" s="80"/>
      <c r="B86" s="129">
        <v>23241</v>
      </c>
      <c r="C86" s="110" t="s">
        <v>17</v>
      </c>
      <c r="D86" s="51">
        <v>1</v>
      </c>
      <c r="E86" s="69" t="s">
        <v>44</v>
      </c>
      <c r="F86" s="22">
        <v>45.05</v>
      </c>
      <c r="G86" s="21">
        <v>53</v>
      </c>
      <c r="H86" s="21">
        <v>79</v>
      </c>
      <c r="I86" s="151"/>
      <c r="J86" s="102">
        <f t="shared" si="1"/>
        <v>0</v>
      </c>
    </row>
    <row r="87" spans="1:10" ht="15.6" x14ac:dyDescent="0.3">
      <c r="B87" s="117" t="s">
        <v>9</v>
      </c>
      <c r="C87" s="114"/>
      <c r="D87" s="13"/>
      <c r="E87" s="70"/>
      <c r="F87" s="83"/>
      <c r="G87" s="19"/>
      <c r="H87" s="8"/>
      <c r="I87" s="131"/>
      <c r="J87" s="102">
        <f t="shared" si="1"/>
        <v>0</v>
      </c>
    </row>
    <row r="88" spans="1:10" s="23" customFormat="1" x14ac:dyDescent="0.3">
      <c r="A88" s="79" t="s">
        <v>154</v>
      </c>
      <c r="B88" s="129">
        <v>23135</v>
      </c>
      <c r="C88" s="110" t="s">
        <v>75</v>
      </c>
      <c r="D88" s="60">
        <v>114</v>
      </c>
      <c r="E88" s="68" t="s">
        <v>27</v>
      </c>
      <c r="F88" s="22">
        <v>722.5</v>
      </c>
      <c r="G88" s="5">
        <v>850</v>
      </c>
      <c r="H88" s="5">
        <v>1190</v>
      </c>
      <c r="I88" s="125"/>
      <c r="J88" s="102">
        <f t="shared" si="1"/>
        <v>0</v>
      </c>
    </row>
    <row r="89" spans="1:10" s="23" customFormat="1" x14ac:dyDescent="0.3">
      <c r="A89" s="79" t="s">
        <v>154</v>
      </c>
      <c r="B89" s="152">
        <v>23029</v>
      </c>
      <c r="C89" s="110" t="s">
        <v>76</v>
      </c>
      <c r="D89" s="60">
        <v>114</v>
      </c>
      <c r="E89" s="68" t="s">
        <v>27</v>
      </c>
      <c r="F89" s="22">
        <v>663</v>
      </c>
      <c r="G89" s="85">
        <v>780</v>
      </c>
      <c r="H89" s="85">
        <v>1090</v>
      </c>
      <c r="I89" s="153"/>
      <c r="J89" s="102">
        <f t="shared" si="1"/>
        <v>0</v>
      </c>
    </row>
    <row r="90" spans="1:10" s="23" customFormat="1" x14ac:dyDescent="0.3">
      <c r="A90" s="79" t="s">
        <v>154</v>
      </c>
      <c r="B90" s="129">
        <v>23092</v>
      </c>
      <c r="C90" s="110" t="s">
        <v>77</v>
      </c>
      <c r="D90" s="60">
        <v>114</v>
      </c>
      <c r="E90" s="68" t="s">
        <v>27</v>
      </c>
      <c r="F90" s="22">
        <v>539.75</v>
      </c>
      <c r="G90" s="5">
        <v>635</v>
      </c>
      <c r="H90" s="5">
        <v>890</v>
      </c>
      <c r="I90" s="125"/>
      <c r="J90" s="102">
        <f t="shared" si="1"/>
        <v>0</v>
      </c>
    </row>
    <row r="91" spans="1:10" s="23" customFormat="1" x14ac:dyDescent="0.3">
      <c r="A91" s="79" t="s">
        <v>154</v>
      </c>
      <c r="B91" s="129">
        <v>23212</v>
      </c>
      <c r="C91" s="110" t="s">
        <v>78</v>
      </c>
      <c r="D91" s="60">
        <v>114</v>
      </c>
      <c r="E91" s="68" t="s">
        <v>27</v>
      </c>
      <c r="F91" s="22">
        <v>391</v>
      </c>
      <c r="G91" s="5">
        <v>460</v>
      </c>
      <c r="H91" s="5">
        <v>690</v>
      </c>
      <c r="I91" s="125"/>
      <c r="J91" s="102">
        <f t="shared" si="1"/>
        <v>0</v>
      </c>
    </row>
    <row r="92" spans="1:10" s="23" customFormat="1" x14ac:dyDescent="0.3">
      <c r="A92" s="79"/>
      <c r="B92" s="154">
        <v>23079</v>
      </c>
      <c r="C92" s="110" t="s">
        <v>79</v>
      </c>
      <c r="D92" s="60">
        <v>114</v>
      </c>
      <c r="E92" s="68" t="s">
        <v>27</v>
      </c>
      <c r="F92" s="22">
        <v>311.09999999999997</v>
      </c>
      <c r="G92" s="33">
        <v>366</v>
      </c>
      <c r="H92" s="33">
        <v>549</v>
      </c>
      <c r="I92" s="155"/>
      <c r="J92" s="102">
        <f t="shared" si="1"/>
        <v>0</v>
      </c>
    </row>
    <row r="93" spans="1:10" s="23" customFormat="1" x14ac:dyDescent="0.3">
      <c r="A93" s="79"/>
      <c r="B93" s="156">
        <v>23170</v>
      </c>
      <c r="C93" s="110" t="s">
        <v>79</v>
      </c>
      <c r="D93" s="60">
        <v>114</v>
      </c>
      <c r="E93" s="68" t="s">
        <v>57</v>
      </c>
      <c r="F93" s="22">
        <v>254.15</v>
      </c>
      <c r="G93" s="45">
        <v>299</v>
      </c>
      <c r="H93" s="45">
        <v>449</v>
      </c>
      <c r="I93" s="157"/>
      <c r="J93" s="102">
        <f t="shared" si="1"/>
        <v>0</v>
      </c>
    </row>
    <row r="94" spans="1:10" s="23" customFormat="1" x14ac:dyDescent="0.3">
      <c r="A94" s="79"/>
      <c r="B94" s="119">
        <v>23252</v>
      </c>
      <c r="C94" s="113" t="s">
        <v>79</v>
      </c>
      <c r="D94" s="65">
        <v>3936</v>
      </c>
      <c r="E94" s="68" t="s">
        <v>43</v>
      </c>
      <c r="F94" s="22">
        <v>7888</v>
      </c>
      <c r="G94" s="46">
        <v>9280</v>
      </c>
      <c r="H94" s="46">
        <v>12990</v>
      </c>
      <c r="I94" s="158"/>
      <c r="J94" s="102">
        <f t="shared" si="1"/>
        <v>0</v>
      </c>
    </row>
    <row r="95" spans="1:10" s="23" customFormat="1" x14ac:dyDescent="0.3">
      <c r="A95" s="79"/>
      <c r="B95" s="159">
        <v>23047</v>
      </c>
      <c r="C95" s="110" t="s">
        <v>80</v>
      </c>
      <c r="D95" s="60">
        <v>114</v>
      </c>
      <c r="E95" s="68" t="s">
        <v>27</v>
      </c>
      <c r="F95" s="22">
        <v>226.1</v>
      </c>
      <c r="G95" s="34">
        <v>266</v>
      </c>
      <c r="H95" s="34">
        <v>399</v>
      </c>
      <c r="I95" s="160"/>
      <c r="J95" s="102">
        <f t="shared" si="1"/>
        <v>0</v>
      </c>
    </row>
    <row r="96" spans="1:10" s="23" customFormat="1" x14ac:dyDescent="0.3">
      <c r="A96" s="79"/>
      <c r="B96" s="161">
        <v>23202</v>
      </c>
      <c r="C96" s="110" t="s">
        <v>80</v>
      </c>
      <c r="D96" s="60">
        <v>114</v>
      </c>
      <c r="E96" s="68" t="s">
        <v>57</v>
      </c>
      <c r="F96" s="22">
        <v>181.04999999999998</v>
      </c>
      <c r="G96" s="46">
        <v>213</v>
      </c>
      <c r="H96" s="46">
        <v>319</v>
      </c>
      <c r="I96" s="158"/>
      <c r="J96" s="102">
        <f t="shared" si="1"/>
        <v>0</v>
      </c>
    </row>
    <row r="97" spans="1:10" s="23" customFormat="1" x14ac:dyDescent="0.3">
      <c r="A97" s="79" t="s">
        <v>154</v>
      </c>
      <c r="B97" s="161">
        <v>23050</v>
      </c>
      <c r="C97" s="110" t="s">
        <v>80</v>
      </c>
      <c r="D97" s="65">
        <v>3936</v>
      </c>
      <c r="E97" s="68" t="s">
        <v>43</v>
      </c>
      <c r="F97" s="22">
        <v>6077.5</v>
      </c>
      <c r="G97" s="46">
        <v>7150</v>
      </c>
      <c r="H97" s="46">
        <v>9990</v>
      </c>
      <c r="I97" s="158"/>
      <c r="J97" s="102">
        <f t="shared" si="1"/>
        <v>0</v>
      </c>
    </row>
    <row r="98" spans="1:10" s="23" customFormat="1" x14ac:dyDescent="0.3">
      <c r="A98" s="79" t="s">
        <v>1</v>
      </c>
      <c r="B98" s="161">
        <v>23284</v>
      </c>
      <c r="C98" s="110" t="s">
        <v>81</v>
      </c>
      <c r="D98" s="65">
        <v>2</v>
      </c>
      <c r="E98" s="68" t="s">
        <v>36</v>
      </c>
      <c r="F98" s="22">
        <v>78.2</v>
      </c>
      <c r="G98" s="46">
        <v>92</v>
      </c>
      <c r="H98" s="46">
        <v>139</v>
      </c>
      <c r="I98" s="158"/>
      <c r="J98" s="102">
        <f t="shared" si="1"/>
        <v>0</v>
      </c>
    </row>
    <row r="99" spans="1:10" s="23" customFormat="1" x14ac:dyDescent="0.3">
      <c r="A99" s="79" t="s">
        <v>1</v>
      </c>
      <c r="B99" s="161">
        <v>23285</v>
      </c>
      <c r="C99" s="110" t="s">
        <v>82</v>
      </c>
      <c r="D99" s="65">
        <v>2</v>
      </c>
      <c r="E99" s="68" t="s">
        <v>36</v>
      </c>
      <c r="F99" s="22">
        <v>78.2</v>
      </c>
      <c r="G99" s="46">
        <v>92</v>
      </c>
      <c r="H99" s="46">
        <v>139</v>
      </c>
      <c r="I99" s="158"/>
      <c r="J99" s="102">
        <f t="shared" si="1"/>
        <v>0</v>
      </c>
    </row>
    <row r="100" spans="1:10" s="49" customFormat="1" x14ac:dyDescent="0.3">
      <c r="A100" s="80"/>
      <c r="B100" s="129">
        <v>23024</v>
      </c>
      <c r="C100" s="110" t="s">
        <v>82</v>
      </c>
      <c r="D100" s="51">
        <v>1</v>
      </c>
      <c r="E100" s="69" t="s">
        <v>44</v>
      </c>
      <c r="F100" s="22">
        <v>24.65</v>
      </c>
      <c r="G100" s="21">
        <v>29</v>
      </c>
      <c r="H100" s="21">
        <v>45</v>
      </c>
      <c r="I100" s="151"/>
      <c r="J100" s="102">
        <f t="shared" si="1"/>
        <v>0</v>
      </c>
    </row>
    <row r="101" spans="1:10" ht="15.6" x14ac:dyDescent="0.3">
      <c r="B101" s="117" t="s">
        <v>10</v>
      </c>
      <c r="C101" s="114"/>
      <c r="D101" s="13"/>
      <c r="E101" s="70"/>
      <c r="F101" s="83"/>
      <c r="G101" s="19"/>
      <c r="H101" s="8"/>
      <c r="I101" s="131"/>
      <c r="J101" s="102">
        <f t="shared" si="1"/>
        <v>0</v>
      </c>
    </row>
    <row r="102" spans="1:10" s="23" customFormat="1" x14ac:dyDescent="0.3">
      <c r="A102" s="79"/>
      <c r="B102" s="162">
        <v>23006</v>
      </c>
      <c r="C102" s="110" t="s">
        <v>83</v>
      </c>
      <c r="D102" s="57">
        <v>114</v>
      </c>
      <c r="E102" s="73" t="s">
        <v>27</v>
      </c>
      <c r="F102" s="22">
        <v>296.64999999999998</v>
      </c>
      <c r="G102" s="35">
        <v>349</v>
      </c>
      <c r="H102" s="35">
        <v>509</v>
      </c>
      <c r="I102" s="163"/>
      <c r="J102" s="102">
        <f t="shared" si="1"/>
        <v>0</v>
      </c>
    </row>
    <row r="103" spans="1:10" s="23" customFormat="1" x14ac:dyDescent="0.3">
      <c r="A103" s="79" t="s">
        <v>1</v>
      </c>
      <c r="B103" s="162">
        <v>23286</v>
      </c>
      <c r="C103" s="110" t="s">
        <v>84</v>
      </c>
      <c r="D103" s="57">
        <v>114</v>
      </c>
      <c r="E103" s="73" t="s">
        <v>27</v>
      </c>
      <c r="F103" s="22">
        <v>306</v>
      </c>
      <c r="G103" s="35">
        <v>360</v>
      </c>
      <c r="H103" s="35">
        <v>549</v>
      </c>
      <c r="I103" s="163"/>
      <c r="J103" s="102">
        <f t="shared" si="1"/>
        <v>0</v>
      </c>
    </row>
    <row r="104" spans="1:10" s="23" customFormat="1" x14ac:dyDescent="0.3">
      <c r="A104" s="79" t="s">
        <v>154</v>
      </c>
      <c r="B104" s="164">
        <v>23036</v>
      </c>
      <c r="C104" s="110" t="s">
        <v>85</v>
      </c>
      <c r="D104" s="57">
        <v>114</v>
      </c>
      <c r="E104" s="73" t="s">
        <v>27</v>
      </c>
      <c r="F104" s="22">
        <v>203.15</v>
      </c>
      <c r="G104" s="36">
        <v>239</v>
      </c>
      <c r="H104" s="36">
        <v>349</v>
      </c>
      <c r="I104" s="165"/>
      <c r="J104" s="102">
        <f t="shared" si="1"/>
        <v>0</v>
      </c>
    </row>
    <row r="105" spans="1:10" s="23" customFormat="1" x14ac:dyDescent="0.3">
      <c r="A105" s="79"/>
      <c r="B105" s="166">
        <v>23224</v>
      </c>
      <c r="C105" s="110" t="s">
        <v>85</v>
      </c>
      <c r="D105" s="59">
        <v>116</v>
      </c>
      <c r="E105" s="68" t="s">
        <v>57</v>
      </c>
      <c r="F105" s="22">
        <v>181.04999999999998</v>
      </c>
      <c r="G105" s="37">
        <v>213</v>
      </c>
      <c r="H105" s="37">
        <v>319</v>
      </c>
      <c r="I105" s="167"/>
      <c r="J105" s="102">
        <f t="shared" si="1"/>
        <v>0</v>
      </c>
    </row>
    <row r="106" spans="1:10" s="23" customFormat="1" x14ac:dyDescent="0.3">
      <c r="A106" s="79"/>
      <c r="B106" s="166">
        <v>23229</v>
      </c>
      <c r="C106" s="110" t="s">
        <v>86</v>
      </c>
      <c r="D106" s="65">
        <v>3936</v>
      </c>
      <c r="E106" s="68" t="s">
        <v>43</v>
      </c>
      <c r="F106" s="22">
        <v>5457</v>
      </c>
      <c r="G106" s="37">
        <v>6420</v>
      </c>
      <c r="H106" s="37">
        <v>8990</v>
      </c>
      <c r="I106" s="167"/>
      <c r="J106" s="102">
        <f t="shared" si="1"/>
        <v>0</v>
      </c>
    </row>
    <row r="107" spans="1:10" s="23" customFormat="1" ht="15" customHeight="1" x14ac:dyDescent="0.3">
      <c r="A107" s="79"/>
      <c r="B107" s="168">
        <v>23000</v>
      </c>
      <c r="C107" s="110" t="s">
        <v>99</v>
      </c>
      <c r="D107" s="58">
        <v>114</v>
      </c>
      <c r="E107" s="73" t="s">
        <v>27</v>
      </c>
      <c r="F107" s="22">
        <v>141.1</v>
      </c>
      <c r="G107" s="37">
        <v>166</v>
      </c>
      <c r="H107" s="37">
        <v>249</v>
      </c>
      <c r="I107" s="167"/>
      <c r="J107" s="102">
        <f t="shared" si="1"/>
        <v>0</v>
      </c>
    </row>
    <row r="108" spans="1:10" s="23" customFormat="1" ht="15" customHeight="1" x14ac:dyDescent="0.3">
      <c r="A108" s="79" t="s">
        <v>1</v>
      </c>
      <c r="B108" s="168">
        <v>23287</v>
      </c>
      <c r="C108" s="110" t="s">
        <v>99</v>
      </c>
      <c r="D108" s="58">
        <v>116</v>
      </c>
      <c r="E108" s="68" t="s">
        <v>57</v>
      </c>
      <c r="F108" s="22">
        <v>129.19999999999999</v>
      </c>
      <c r="G108" s="37">
        <v>152</v>
      </c>
      <c r="H108" s="37">
        <v>229</v>
      </c>
      <c r="I108" s="167"/>
      <c r="J108" s="102">
        <f t="shared" si="1"/>
        <v>0</v>
      </c>
    </row>
    <row r="109" spans="1:10" s="23" customFormat="1" x14ac:dyDescent="0.3">
      <c r="A109" s="79"/>
      <c r="B109" s="169">
        <v>23081</v>
      </c>
      <c r="C109" s="110" t="s">
        <v>100</v>
      </c>
      <c r="D109" s="58">
        <v>116</v>
      </c>
      <c r="E109" s="68" t="s">
        <v>57</v>
      </c>
      <c r="F109" s="22">
        <v>107.1</v>
      </c>
      <c r="G109" s="38">
        <v>126</v>
      </c>
      <c r="H109" s="38">
        <v>189</v>
      </c>
      <c r="I109" s="170"/>
      <c r="J109" s="102">
        <f t="shared" si="1"/>
        <v>0</v>
      </c>
    </row>
    <row r="110" spans="1:10" s="23" customFormat="1" x14ac:dyDescent="0.3">
      <c r="A110" s="79"/>
      <c r="B110" s="166">
        <v>23052</v>
      </c>
      <c r="C110" s="110" t="s">
        <v>100</v>
      </c>
      <c r="D110" s="59">
        <v>3936</v>
      </c>
      <c r="E110" s="68" t="s">
        <v>43</v>
      </c>
      <c r="F110" s="22">
        <v>4187.95</v>
      </c>
      <c r="G110" s="37">
        <v>4927</v>
      </c>
      <c r="H110" s="37">
        <v>7390</v>
      </c>
      <c r="I110" s="167"/>
      <c r="J110" s="102">
        <f t="shared" si="1"/>
        <v>0</v>
      </c>
    </row>
    <row r="111" spans="1:10" s="23" customFormat="1" x14ac:dyDescent="0.3">
      <c r="A111" s="79" t="s">
        <v>1</v>
      </c>
      <c r="B111" s="166">
        <v>23332</v>
      </c>
      <c r="C111" s="110" t="s">
        <v>106</v>
      </c>
      <c r="D111" s="51">
        <v>2</v>
      </c>
      <c r="E111" s="68" t="s">
        <v>36</v>
      </c>
      <c r="F111" s="22">
        <v>67.149999999999991</v>
      </c>
      <c r="G111" s="37">
        <v>79</v>
      </c>
      <c r="H111" s="37">
        <v>119</v>
      </c>
      <c r="I111" s="167"/>
      <c r="J111" s="102">
        <f t="shared" si="1"/>
        <v>0</v>
      </c>
    </row>
    <row r="112" spans="1:10" s="49" customFormat="1" x14ac:dyDescent="0.3">
      <c r="A112" s="80"/>
      <c r="B112" s="129">
        <v>23022</v>
      </c>
      <c r="C112" s="110" t="s">
        <v>18</v>
      </c>
      <c r="D112" s="51">
        <v>1</v>
      </c>
      <c r="E112" s="69" t="s">
        <v>44</v>
      </c>
      <c r="F112" s="22">
        <v>31.45</v>
      </c>
      <c r="G112" s="21">
        <v>37</v>
      </c>
      <c r="H112" s="21">
        <v>55</v>
      </c>
      <c r="I112" s="151"/>
      <c r="J112" s="102">
        <f t="shared" si="1"/>
        <v>0</v>
      </c>
    </row>
    <row r="113" spans="1:10" ht="15.6" x14ac:dyDescent="0.3">
      <c r="B113" s="171" t="s">
        <v>102</v>
      </c>
      <c r="C113" s="114"/>
      <c r="D113" s="13"/>
      <c r="E113" s="70"/>
      <c r="F113" s="83"/>
      <c r="G113" s="19"/>
      <c r="H113" s="8"/>
      <c r="I113" s="131"/>
      <c r="J113" s="102">
        <f t="shared" si="1"/>
        <v>0</v>
      </c>
    </row>
    <row r="114" spans="1:10" s="23" customFormat="1" x14ac:dyDescent="0.3">
      <c r="A114" s="79"/>
      <c r="B114" s="172">
        <v>23003</v>
      </c>
      <c r="C114" s="110" t="s">
        <v>101</v>
      </c>
      <c r="D114" s="55">
        <v>114</v>
      </c>
      <c r="E114" s="73" t="s">
        <v>27</v>
      </c>
      <c r="F114" s="22">
        <v>107.1</v>
      </c>
      <c r="G114" s="47">
        <v>126</v>
      </c>
      <c r="H114" s="47">
        <v>189</v>
      </c>
      <c r="I114" s="173"/>
      <c r="J114" s="102">
        <f t="shared" si="1"/>
        <v>0</v>
      </c>
    </row>
    <row r="115" spans="1:10" s="23" customFormat="1" x14ac:dyDescent="0.3">
      <c r="A115" s="79" t="s">
        <v>1</v>
      </c>
      <c r="B115" s="172">
        <v>23340</v>
      </c>
      <c r="C115" s="110" t="s">
        <v>104</v>
      </c>
      <c r="D115" s="55">
        <v>114</v>
      </c>
      <c r="E115" s="73" t="s">
        <v>27</v>
      </c>
      <c r="F115" s="22">
        <v>89.25</v>
      </c>
      <c r="G115" s="47">
        <v>105</v>
      </c>
      <c r="H115" s="47">
        <v>159</v>
      </c>
      <c r="I115" s="173"/>
      <c r="J115" s="102">
        <f t="shared" si="1"/>
        <v>0</v>
      </c>
    </row>
    <row r="116" spans="1:10" s="23" customFormat="1" x14ac:dyDescent="0.3">
      <c r="A116" s="79"/>
      <c r="B116" s="174">
        <v>23083</v>
      </c>
      <c r="C116" s="110" t="s">
        <v>105</v>
      </c>
      <c r="D116" s="58">
        <v>116</v>
      </c>
      <c r="E116" s="68" t="s">
        <v>57</v>
      </c>
      <c r="F116" s="22">
        <v>67.149999999999991</v>
      </c>
      <c r="G116" s="48">
        <v>79</v>
      </c>
      <c r="H116" s="48">
        <v>119</v>
      </c>
      <c r="I116" s="175"/>
      <c r="J116" s="102">
        <f t="shared" si="1"/>
        <v>0</v>
      </c>
    </row>
    <row r="117" spans="1:10" s="23" customFormat="1" x14ac:dyDescent="0.3">
      <c r="A117" s="79" t="s">
        <v>1</v>
      </c>
      <c r="B117" s="174">
        <v>23341</v>
      </c>
      <c r="C117" s="110" t="s">
        <v>105</v>
      </c>
      <c r="D117" s="56">
        <v>11808</v>
      </c>
      <c r="E117" s="68" t="s">
        <v>103</v>
      </c>
      <c r="F117" s="22">
        <v>6732</v>
      </c>
      <c r="G117" s="48">
        <v>7920</v>
      </c>
      <c r="H117" s="48">
        <v>11090</v>
      </c>
      <c r="I117" s="175"/>
      <c r="J117" s="102">
        <f t="shared" si="1"/>
        <v>0</v>
      </c>
    </row>
    <row r="118" spans="1:10" s="49" customFormat="1" x14ac:dyDescent="0.3">
      <c r="A118" s="80"/>
      <c r="B118" s="129">
        <v>23025</v>
      </c>
      <c r="C118" s="110" t="s">
        <v>107</v>
      </c>
      <c r="D118" s="51">
        <v>1</v>
      </c>
      <c r="E118" s="69" t="s">
        <v>44</v>
      </c>
      <c r="F118" s="22">
        <v>25.5</v>
      </c>
      <c r="G118" s="21">
        <v>30</v>
      </c>
      <c r="H118" s="21">
        <v>45</v>
      </c>
      <c r="I118" s="151"/>
      <c r="J118" s="102">
        <f t="shared" si="1"/>
        <v>0</v>
      </c>
    </row>
    <row r="119" spans="1:10" ht="15.6" x14ac:dyDescent="0.3">
      <c r="B119" s="176" t="s">
        <v>108</v>
      </c>
      <c r="C119" s="114"/>
      <c r="D119" s="13"/>
      <c r="E119" s="70"/>
      <c r="F119" s="83"/>
      <c r="G119" s="19"/>
      <c r="H119" s="8"/>
      <c r="I119" s="131"/>
      <c r="J119" s="102">
        <f t="shared" si="1"/>
        <v>0</v>
      </c>
    </row>
    <row r="120" spans="1:10" s="49" customFormat="1" x14ac:dyDescent="0.3">
      <c r="A120" s="80"/>
      <c r="B120" s="177">
        <v>23300</v>
      </c>
      <c r="C120" s="110" t="s">
        <v>111</v>
      </c>
      <c r="D120" s="53">
        <v>112</v>
      </c>
      <c r="E120" s="74" t="s">
        <v>27</v>
      </c>
      <c r="F120" s="22">
        <v>226.1</v>
      </c>
      <c r="G120" s="40">
        <v>266</v>
      </c>
      <c r="H120" s="40">
        <v>399</v>
      </c>
      <c r="I120" s="178"/>
      <c r="J120" s="102">
        <f t="shared" si="1"/>
        <v>0</v>
      </c>
    </row>
    <row r="121" spans="1:10" s="49" customFormat="1" x14ac:dyDescent="0.3">
      <c r="A121" s="80" t="s">
        <v>1</v>
      </c>
      <c r="B121" s="177">
        <v>23333</v>
      </c>
      <c r="C121" s="110" t="s">
        <v>112</v>
      </c>
      <c r="D121" s="53">
        <v>112</v>
      </c>
      <c r="E121" s="68" t="s">
        <v>57</v>
      </c>
      <c r="F121" s="22">
        <v>199.75</v>
      </c>
      <c r="G121" s="40">
        <v>235</v>
      </c>
      <c r="H121" s="40">
        <v>349</v>
      </c>
      <c r="I121" s="178"/>
      <c r="J121" s="102">
        <f t="shared" si="1"/>
        <v>0</v>
      </c>
    </row>
    <row r="122" spans="1:10" s="49" customFormat="1" x14ac:dyDescent="0.3">
      <c r="A122" s="80" t="s">
        <v>1</v>
      </c>
      <c r="B122" s="177">
        <v>23334</v>
      </c>
      <c r="C122" s="110" t="s">
        <v>110</v>
      </c>
      <c r="D122" s="53">
        <v>112</v>
      </c>
      <c r="E122" s="74" t="s">
        <v>27</v>
      </c>
      <c r="F122" s="22">
        <v>95.2</v>
      </c>
      <c r="G122" s="40">
        <v>112</v>
      </c>
      <c r="H122" s="40">
        <v>169</v>
      </c>
      <c r="I122" s="178"/>
      <c r="J122" s="102">
        <f t="shared" si="1"/>
        <v>0</v>
      </c>
    </row>
    <row r="123" spans="1:10" s="49" customFormat="1" x14ac:dyDescent="0.3">
      <c r="A123" s="80" t="s">
        <v>1</v>
      </c>
      <c r="B123" s="177">
        <v>23335</v>
      </c>
      <c r="C123" s="110" t="s">
        <v>110</v>
      </c>
      <c r="D123" s="53">
        <v>112</v>
      </c>
      <c r="E123" s="68" t="s">
        <v>57</v>
      </c>
      <c r="F123" s="22">
        <v>78.2</v>
      </c>
      <c r="G123" s="40">
        <v>92</v>
      </c>
      <c r="H123" s="40">
        <v>139</v>
      </c>
      <c r="I123" s="178"/>
      <c r="J123" s="102">
        <f t="shared" si="1"/>
        <v>0</v>
      </c>
    </row>
    <row r="124" spans="1:10" s="49" customFormat="1" x14ac:dyDescent="0.3">
      <c r="A124" s="80" t="s">
        <v>1</v>
      </c>
      <c r="B124" s="177">
        <v>23336</v>
      </c>
      <c r="C124" s="110" t="s">
        <v>113</v>
      </c>
      <c r="D124" s="59">
        <v>3936</v>
      </c>
      <c r="E124" s="68" t="s">
        <v>43</v>
      </c>
      <c r="F124" s="22">
        <v>2422.5</v>
      </c>
      <c r="G124" s="40">
        <v>2850</v>
      </c>
      <c r="H124" s="40">
        <v>3990</v>
      </c>
      <c r="I124" s="178"/>
      <c r="J124" s="102">
        <f t="shared" si="1"/>
        <v>0</v>
      </c>
    </row>
    <row r="125" spans="1:10" s="49" customFormat="1" x14ac:dyDescent="0.3">
      <c r="A125" s="80" t="s">
        <v>1</v>
      </c>
      <c r="B125" s="177">
        <v>23347</v>
      </c>
      <c r="C125" s="110" t="s">
        <v>131</v>
      </c>
      <c r="D125" s="59">
        <v>1</v>
      </c>
      <c r="E125" s="69" t="s">
        <v>44</v>
      </c>
      <c r="F125" s="22">
        <v>22.099999999999998</v>
      </c>
      <c r="G125" s="40">
        <v>26</v>
      </c>
      <c r="H125" s="40">
        <v>39</v>
      </c>
      <c r="I125" s="178"/>
      <c r="J125" s="102">
        <f t="shared" si="1"/>
        <v>0</v>
      </c>
    </row>
    <row r="126" spans="1:10" s="49" customFormat="1" x14ac:dyDescent="0.3">
      <c r="A126" s="80"/>
      <c r="B126" s="129">
        <v>23236</v>
      </c>
      <c r="C126" s="110" t="s">
        <v>3</v>
      </c>
      <c r="D126" s="51">
        <v>1</v>
      </c>
      <c r="E126" s="69" t="s">
        <v>44</v>
      </c>
      <c r="F126" s="22">
        <v>22.099999999999998</v>
      </c>
      <c r="G126" s="21">
        <v>26</v>
      </c>
      <c r="H126" s="21">
        <v>39</v>
      </c>
      <c r="I126" s="151"/>
      <c r="J126" s="102">
        <f t="shared" si="1"/>
        <v>0</v>
      </c>
    </row>
    <row r="127" spans="1:10" ht="15.6" x14ac:dyDescent="0.3">
      <c r="B127" s="176" t="s">
        <v>109</v>
      </c>
      <c r="C127" s="114"/>
      <c r="D127" s="13"/>
      <c r="E127" s="70"/>
      <c r="F127" s="83"/>
      <c r="G127" s="19"/>
      <c r="H127" s="8"/>
      <c r="I127" s="131"/>
      <c r="J127" s="102">
        <f t="shared" si="1"/>
        <v>0</v>
      </c>
    </row>
    <row r="128" spans="1:10" s="49" customFormat="1" x14ac:dyDescent="0.3">
      <c r="A128" s="80" t="s">
        <v>1</v>
      </c>
      <c r="B128" s="177">
        <v>23337</v>
      </c>
      <c r="C128" s="110" t="s">
        <v>115</v>
      </c>
      <c r="D128" s="53">
        <v>112</v>
      </c>
      <c r="E128" s="68" t="s">
        <v>27</v>
      </c>
      <c r="F128" s="22">
        <v>226.1</v>
      </c>
      <c r="G128" s="40">
        <v>266</v>
      </c>
      <c r="H128" s="40">
        <v>399</v>
      </c>
      <c r="I128" s="178"/>
      <c r="J128" s="102">
        <f t="shared" si="1"/>
        <v>0</v>
      </c>
    </row>
    <row r="129" spans="1:10" s="49" customFormat="1" x14ac:dyDescent="0.3">
      <c r="A129" s="80"/>
      <c r="B129" s="177">
        <v>23338</v>
      </c>
      <c r="C129" s="110" t="s">
        <v>116</v>
      </c>
      <c r="D129" s="53">
        <v>112</v>
      </c>
      <c r="E129" s="68" t="s">
        <v>27</v>
      </c>
      <c r="F129" s="22">
        <v>144.5</v>
      </c>
      <c r="G129" s="40">
        <v>170</v>
      </c>
      <c r="H129" s="40">
        <v>269</v>
      </c>
      <c r="I129" s="178"/>
      <c r="J129" s="102">
        <f t="shared" si="1"/>
        <v>0</v>
      </c>
    </row>
    <row r="130" spans="1:10" s="49" customFormat="1" x14ac:dyDescent="0.3">
      <c r="A130" s="80" t="s">
        <v>1</v>
      </c>
      <c r="B130" s="177">
        <v>23339</v>
      </c>
      <c r="C130" s="110" t="s">
        <v>118</v>
      </c>
      <c r="D130" s="53">
        <v>112</v>
      </c>
      <c r="E130" s="74" t="s">
        <v>27</v>
      </c>
      <c r="F130" s="22">
        <v>95.2</v>
      </c>
      <c r="G130" s="40">
        <v>112</v>
      </c>
      <c r="H130" s="40">
        <v>169</v>
      </c>
      <c r="I130" s="178"/>
      <c r="J130" s="102">
        <f t="shared" si="1"/>
        <v>0</v>
      </c>
    </row>
    <row r="131" spans="1:10" s="49" customFormat="1" x14ac:dyDescent="0.3">
      <c r="A131" s="80" t="s">
        <v>1</v>
      </c>
      <c r="B131" s="177">
        <v>23253</v>
      </c>
      <c r="C131" s="110" t="s">
        <v>118</v>
      </c>
      <c r="D131" s="53">
        <v>112</v>
      </c>
      <c r="E131" s="68" t="s">
        <v>57</v>
      </c>
      <c r="F131" s="22">
        <v>78.2</v>
      </c>
      <c r="G131" s="40">
        <v>92</v>
      </c>
      <c r="H131" s="40">
        <v>139</v>
      </c>
      <c r="I131" s="178"/>
      <c r="J131" s="102">
        <f t="shared" si="1"/>
        <v>0</v>
      </c>
    </row>
    <row r="132" spans="1:10" s="49" customFormat="1" x14ac:dyDescent="0.3">
      <c r="A132" s="80" t="s">
        <v>1</v>
      </c>
      <c r="B132" s="177">
        <v>23342</v>
      </c>
      <c r="C132" s="110" t="s">
        <v>119</v>
      </c>
      <c r="D132" s="59">
        <v>3936</v>
      </c>
      <c r="E132" s="68" t="s">
        <v>43</v>
      </c>
      <c r="F132" s="22">
        <v>2422.5</v>
      </c>
      <c r="G132" s="40">
        <v>2850</v>
      </c>
      <c r="H132" s="40">
        <v>3990</v>
      </c>
      <c r="I132" s="178"/>
      <c r="J132" s="102">
        <f t="shared" si="1"/>
        <v>0</v>
      </c>
    </row>
    <row r="133" spans="1:10" s="49" customFormat="1" x14ac:dyDescent="0.3">
      <c r="A133" s="80"/>
      <c r="B133" s="179">
        <v>23048</v>
      </c>
      <c r="C133" s="110" t="s">
        <v>120</v>
      </c>
      <c r="D133" s="54">
        <v>112</v>
      </c>
      <c r="E133" s="75" t="s">
        <v>27</v>
      </c>
      <c r="F133" s="22">
        <v>73.099999999999994</v>
      </c>
      <c r="G133" s="41">
        <v>86</v>
      </c>
      <c r="H133" s="41">
        <v>129</v>
      </c>
      <c r="I133" s="180"/>
      <c r="J133" s="102">
        <f t="shared" si="1"/>
        <v>0</v>
      </c>
    </row>
    <row r="134" spans="1:10" s="49" customFormat="1" x14ac:dyDescent="0.3">
      <c r="A134" s="80" t="s">
        <v>1</v>
      </c>
      <c r="B134" s="179">
        <v>23090</v>
      </c>
      <c r="C134" s="110" t="s">
        <v>120</v>
      </c>
      <c r="D134" s="54">
        <v>112</v>
      </c>
      <c r="E134" s="75" t="s">
        <v>117</v>
      </c>
      <c r="F134" s="22">
        <v>61.199999999999996</v>
      </c>
      <c r="G134" s="41">
        <v>72</v>
      </c>
      <c r="H134" s="41">
        <v>109</v>
      </c>
      <c r="I134" s="180"/>
      <c r="J134" s="102">
        <f t="shared" si="1"/>
        <v>0</v>
      </c>
    </row>
    <row r="135" spans="1:10" s="49" customFormat="1" x14ac:dyDescent="0.3">
      <c r="A135" s="80" t="s">
        <v>154</v>
      </c>
      <c r="B135" s="179">
        <v>23051</v>
      </c>
      <c r="C135" s="110" t="s">
        <v>121</v>
      </c>
      <c r="D135" s="54">
        <v>3936</v>
      </c>
      <c r="E135" s="68" t="s">
        <v>43</v>
      </c>
      <c r="F135" s="22">
        <v>2057</v>
      </c>
      <c r="G135" s="41">
        <v>2420</v>
      </c>
      <c r="H135" s="41">
        <v>3390</v>
      </c>
      <c r="I135" s="180"/>
      <c r="J135" s="102">
        <f t="shared" si="1"/>
        <v>0</v>
      </c>
    </row>
    <row r="136" spans="1:10" s="49" customFormat="1" x14ac:dyDescent="0.3">
      <c r="A136" s="80"/>
      <c r="B136" s="179">
        <v>23348</v>
      </c>
      <c r="C136" s="110" t="s">
        <v>130</v>
      </c>
      <c r="D136" s="54">
        <v>1</v>
      </c>
      <c r="E136" s="69" t="s">
        <v>44</v>
      </c>
      <c r="F136" s="22">
        <v>22.099999999999998</v>
      </c>
      <c r="G136" s="40">
        <v>26</v>
      </c>
      <c r="H136" s="40">
        <v>39</v>
      </c>
      <c r="I136" s="178"/>
      <c r="J136" s="102">
        <f t="shared" si="1"/>
        <v>0</v>
      </c>
    </row>
    <row r="137" spans="1:10" s="49" customFormat="1" x14ac:dyDescent="0.3">
      <c r="A137" s="80"/>
      <c r="B137" s="129">
        <v>23155</v>
      </c>
      <c r="C137" s="110" t="s">
        <v>2</v>
      </c>
      <c r="D137" s="51">
        <v>1</v>
      </c>
      <c r="E137" s="69" t="s">
        <v>44</v>
      </c>
      <c r="F137" s="22">
        <v>20.399999999999999</v>
      </c>
      <c r="G137" s="21">
        <v>24</v>
      </c>
      <c r="H137" s="21">
        <v>39</v>
      </c>
      <c r="I137" s="151"/>
      <c r="J137" s="102">
        <f t="shared" si="1"/>
        <v>0</v>
      </c>
    </row>
    <row r="138" spans="1:10" ht="15.6" x14ac:dyDescent="0.3">
      <c r="B138" s="176" t="s">
        <v>114</v>
      </c>
      <c r="C138" s="114"/>
      <c r="D138" s="13"/>
      <c r="E138" s="70"/>
      <c r="F138" s="83"/>
      <c r="G138" s="19"/>
      <c r="H138" s="8"/>
      <c r="I138" s="131"/>
      <c r="J138" s="102">
        <f t="shared" si="1"/>
        <v>0</v>
      </c>
    </row>
    <row r="139" spans="1:10" s="49" customFormat="1" x14ac:dyDescent="0.3">
      <c r="A139" s="80"/>
      <c r="B139" s="119">
        <v>23153</v>
      </c>
      <c r="C139" s="113" t="s">
        <v>122</v>
      </c>
      <c r="D139" s="64">
        <v>100</v>
      </c>
      <c r="E139" s="77" t="s">
        <v>27</v>
      </c>
      <c r="F139" s="22">
        <v>662.15</v>
      </c>
      <c r="G139" s="43">
        <v>779</v>
      </c>
      <c r="H139" s="43">
        <v>1029</v>
      </c>
      <c r="I139" s="181"/>
      <c r="J139" s="102">
        <f t="shared" si="1"/>
        <v>0</v>
      </c>
    </row>
    <row r="140" spans="1:10" s="49" customFormat="1" x14ac:dyDescent="0.3">
      <c r="A140" s="80" t="s">
        <v>1</v>
      </c>
      <c r="B140" s="119">
        <v>23345</v>
      </c>
      <c r="C140" s="113" t="s">
        <v>126</v>
      </c>
      <c r="D140" s="64">
        <v>100</v>
      </c>
      <c r="E140" s="77" t="s">
        <v>27</v>
      </c>
      <c r="F140" s="22">
        <v>662.15</v>
      </c>
      <c r="G140" s="43">
        <v>779</v>
      </c>
      <c r="H140" s="43">
        <v>1029</v>
      </c>
      <c r="I140" s="181"/>
      <c r="J140" s="102">
        <f t="shared" si="1"/>
        <v>0</v>
      </c>
    </row>
    <row r="141" spans="1:10" s="49" customFormat="1" x14ac:dyDescent="0.3">
      <c r="A141" s="80" t="s">
        <v>1</v>
      </c>
      <c r="B141" s="119">
        <v>23343</v>
      </c>
      <c r="C141" s="113" t="s">
        <v>123</v>
      </c>
      <c r="D141" s="64">
        <v>100</v>
      </c>
      <c r="E141" s="77" t="s">
        <v>27</v>
      </c>
      <c r="F141" s="22">
        <v>501.5</v>
      </c>
      <c r="G141" s="43">
        <v>590</v>
      </c>
      <c r="H141" s="43">
        <v>890</v>
      </c>
      <c r="I141" s="181"/>
      <c r="J141" s="102">
        <f t="shared" ref="J141:J173" si="2">H141*I141</f>
        <v>0</v>
      </c>
    </row>
    <row r="142" spans="1:10" s="49" customFormat="1" x14ac:dyDescent="0.3">
      <c r="A142" s="80"/>
      <c r="B142" s="119">
        <v>23346</v>
      </c>
      <c r="C142" s="113" t="s">
        <v>127</v>
      </c>
      <c r="D142" s="64">
        <v>100</v>
      </c>
      <c r="E142" s="77" t="s">
        <v>27</v>
      </c>
      <c r="F142" s="22">
        <v>501.5</v>
      </c>
      <c r="G142" s="43">
        <v>590</v>
      </c>
      <c r="H142" s="43">
        <v>890</v>
      </c>
      <c r="I142" s="181"/>
      <c r="J142" s="102">
        <f t="shared" si="2"/>
        <v>0</v>
      </c>
    </row>
    <row r="143" spans="1:10" s="49" customFormat="1" x14ac:dyDescent="0.3">
      <c r="A143" s="80"/>
      <c r="B143" s="119">
        <v>23344</v>
      </c>
      <c r="C143" s="113" t="s">
        <v>125</v>
      </c>
      <c r="D143" s="64">
        <v>100</v>
      </c>
      <c r="E143" s="77" t="s">
        <v>27</v>
      </c>
      <c r="F143" s="22">
        <v>220.15</v>
      </c>
      <c r="G143" s="43">
        <v>259</v>
      </c>
      <c r="H143" s="43">
        <v>389</v>
      </c>
      <c r="I143" s="181"/>
      <c r="J143" s="102">
        <f t="shared" si="2"/>
        <v>0</v>
      </c>
    </row>
    <row r="144" spans="1:10" s="49" customFormat="1" x14ac:dyDescent="0.3">
      <c r="A144" s="80" t="s">
        <v>154</v>
      </c>
      <c r="B144" s="182">
        <v>23154</v>
      </c>
      <c r="C144" s="193" t="s">
        <v>124</v>
      </c>
      <c r="D144" s="64">
        <v>100</v>
      </c>
      <c r="E144" s="77" t="s">
        <v>27</v>
      </c>
      <c r="F144" s="22">
        <v>226.1</v>
      </c>
      <c r="G144" s="42">
        <v>266</v>
      </c>
      <c r="H144" s="42">
        <v>399</v>
      </c>
      <c r="I144" s="183"/>
      <c r="J144" s="102">
        <f t="shared" si="2"/>
        <v>0</v>
      </c>
    </row>
    <row r="145" spans="1:10" s="49" customFormat="1" x14ac:dyDescent="0.3">
      <c r="A145" s="80"/>
      <c r="B145" s="184">
        <v>23177</v>
      </c>
      <c r="C145" s="110" t="s">
        <v>128</v>
      </c>
      <c r="D145" s="64">
        <v>100</v>
      </c>
      <c r="E145" s="77" t="s">
        <v>27</v>
      </c>
      <c r="F145" s="22">
        <v>364.65</v>
      </c>
      <c r="G145" s="43">
        <v>429</v>
      </c>
      <c r="H145" s="43">
        <v>629</v>
      </c>
      <c r="I145" s="181"/>
      <c r="J145" s="102">
        <f t="shared" si="2"/>
        <v>0</v>
      </c>
    </row>
    <row r="146" spans="1:10" ht="15.6" x14ac:dyDescent="0.3">
      <c r="B146" s="117" t="s">
        <v>148</v>
      </c>
      <c r="C146" s="114"/>
      <c r="D146" s="13"/>
      <c r="E146" s="70"/>
      <c r="F146" s="83"/>
      <c r="G146" s="19"/>
      <c r="H146" s="8"/>
      <c r="I146" s="131"/>
      <c r="J146" s="102">
        <f t="shared" si="2"/>
        <v>0</v>
      </c>
    </row>
    <row r="147" spans="1:10" s="49" customFormat="1" x14ac:dyDescent="0.3">
      <c r="A147" s="80" t="s">
        <v>1</v>
      </c>
      <c r="B147" s="185">
        <v>25133</v>
      </c>
      <c r="C147" s="111" t="s">
        <v>132</v>
      </c>
      <c r="D147" s="50"/>
      <c r="E147" s="69"/>
      <c r="F147" s="22">
        <v>135.15</v>
      </c>
      <c r="G147" s="43">
        <v>159</v>
      </c>
      <c r="H147" s="43">
        <v>239</v>
      </c>
      <c r="I147" s="181"/>
      <c r="J147" s="102">
        <f t="shared" si="2"/>
        <v>0</v>
      </c>
    </row>
    <row r="148" spans="1:10" s="49" customFormat="1" x14ac:dyDescent="0.3">
      <c r="A148" s="80" t="s">
        <v>1</v>
      </c>
      <c r="B148" s="185">
        <v>25134</v>
      </c>
      <c r="C148" s="111" t="s">
        <v>133</v>
      </c>
      <c r="D148" s="50"/>
      <c r="E148" s="69"/>
      <c r="F148" s="22">
        <v>135.15</v>
      </c>
      <c r="G148" s="43">
        <v>159</v>
      </c>
      <c r="H148" s="43">
        <v>239</v>
      </c>
      <c r="I148" s="181"/>
      <c r="J148" s="102">
        <f t="shared" si="2"/>
        <v>0</v>
      </c>
    </row>
    <row r="149" spans="1:10" s="49" customFormat="1" x14ac:dyDescent="0.3">
      <c r="A149" s="80" t="s">
        <v>1</v>
      </c>
      <c r="B149" s="185">
        <v>25135</v>
      </c>
      <c r="C149" s="111" t="s">
        <v>134</v>
      </c>
      <c r="D149" s="50"/>
      <c r="E149" s="69"/>
      <c r="F149" s="22">
        <v>135.15</v>
      </c>
      <c r="G149" s="43">
        <v>159</v>
      </c>
      <c r="H149" s="43">
        <v>239</v>
      </c>
      <c r="I149" s="181"/>
      <c r="J149" s="102">
        <f t="shared" si="2"/>
        <v>0</v>
      </c>
    </row>
    <row r="150" spans="1:10" s="49" customFormat="1" x14ac:dyDescent="0.3">
      <c r="A150" s="80" t="s">
        <v>1</v>
      </c>
      <c r="B150" s="185">
        <v>25136</v>
      </c>
      <c r="C150" s="111" t="s">
        <v>135</v>
      </c>
      <c r="D150" s="50"/>
      <c r="E150" s="69"/>
      <c r="F150" s="22">
        <v>135.15</v>
      </c>
      <c r="G150" s="43">
        <v>159</v>
      </c>
      <c r="H150" s="43">
        <v>239</v>
      </c>
      <c r="I150" s="181"/>
      <c r="J150" s="102">
        <f t="shared" si="2"/>
        <v>0</v>
      </c>
    </row>
    <row r="151" spans="1:10" s="49" customFormat="1" x14ac:dyDescent="0.3">
      <c r="A151" s="80" t="s">
        <v>1</v>
      </c>
      <c r="B151" s="185">
        <v>25137</v>
      </c>
      <c r="C151" s="111" t="s">
        <v>136</v>
      </c>
      <c r="D151" s="50"/>
      <c r="E151" s="69"/>
      <c r="F151" s="22">
        <v>135.15</v>
      </c>
      <c r="G151" s="43">
        <v>159</v>
      </c>
      <c r="H151" s="43">
        <v>239</v>
      </c>
      <c r="I151" s="181"/>
      <c r="J151" s="102">
        <f t="shared" si="2"/>
        <v>0</v>
      </c>
    </row>
    <row r="152" spans="1:10" s="49" customFormat="1" x14ac:dyDescent="0.3">
      <c r="A152" s="80" t="s">
        <v>1</v>
      </c>
      <c r="B152" s="185">
        <v>25139</v>
      </c>
      <c r="C152" s="111" t="s">
        <v>137</v>
      </c>
      <c r="D152" s="50"/>
      <c r="E152" s="69"/>
      <c r="F152" s="22">
        <v>163.19999999999999</v>
      </c>
      <c r="G152" s="43">
        <v>192</v>
      </c>
      <c r="H152" s="43">
        <v>289</v>
      </c>
      <c r="I152" s="181"/>
      <c r="J152" s="102">
        <f t="shared" si="2"/>
        <v>0</v>
      </c>
    </row>
    <row r="153" spans="1:10" s="49" customFormat="1" x14ac:dyDescent="0.3">
      <c r="A153" s="80" t="s">
        <v>1</v>
      </c>
      <c r="B153" s="185">
        <v>25140</v>
      </c>
      <c r="C153" s="111" t="s">
        <v>138</v>
      </c>
      <c r="D153" s="50"/>
      <c r="E153" s="69"/>
      <c r="F153" s="22">
        <v>163.19999999999999</v>
      </c>
      <c r="G153" s="43">
        <v>192</v>
      </c>
      <c r="H153" s="43">
        <v>289</v>
      </c>
      <c r="I153" s="181"/>
      <c r="J153" s="102">
        <f t="shared" si="2"/>
        <v>0</v>
      </c>
    </row>
    <row r="154" spans="1:10" s="49" customFormat="1" x14ac:dyDescent="0.3">
      <c r="A154" s="80" t="s">
        <v>1</v>
      </c>
      <c r="B154" s="185">
        <v>25141</v>
      </c>
      <c r="C154" s="111" t="s">
        <v>139</v>
      </c>
      <c r="D154" s="50"/>
      <c r="E154" s="69"/>
      <c r="F154" s="22">
        <v>163.19999999999999</v>
      </c>
      <c r="G154" s="43">
        <v>192</v>
      </c>
      <c r="H154" s="43">
        <v>289</v>
      </c>
      <c r="I154" s="181"/>
      <c r="J154" s="102">
        <f t="shared" si="2"/>
        <v>0</v>
      </c>
    </row>
    <row r="155" spans="1:10" s="49" customFormat="1" x14ac:dyDescent="0.3">
      <c r="A155" s="80" t="s">
        <v>1</v>
      </c>
      <c r="B155" s="185">
        <v>25142</v>
      </c>
      <c r="C155" s="111" t="s">
        <v>140</v>
      </c>
      <c r="D155" s="50"/>
      <c r="E155" s="69"/>
      <c r="F155" s="22">
        <v>163.19999999999999</v>
      </c>
      <c r="G155" s="43">
        <v>192</v>
      </c>
      <c r="H155" s="43">
        <v>289</v>
      </c>
      <c r="I155" s="181"/>
      <c r="J155" s="102">
        <f t="shared" si="2"/>
        <v>0</v>
      </c>
    </row>
    <row r="156" spans="1:10" s="49" customFormat="1" x14ac:dyDescent="0.3">
      <c r="A156" s="80" t="s">
        <v>1</v>
      </c>
      <c r="B156" s="185">
        <v>25143</v>
      </c>
      <c r="C156" s="111" t="s">
        <v>141</v>
      </c>
      <c r="D156" s="50"/>
      <c r="E156" s="69"/>
      <c r="F156" s="22">
        <v>84.149999999999991</v>
      </c>
      <c r="G156" s="43">
        <v>99</v>
      </c>
      <c r="H156" s="43">
        <v>149</v>
      </c>
      <c r="I156" s="181"/>
      <c r="J156" s="102">
        <f t="shared" si="2"/>
        <v>0</v>
      </c>
    </row>
    <row r="157" spans="1:10" s="49" customFormat="1" x14ac:dyDescent="0.3">
      <c r="A157" s="80" t="s">
        <v>1</v>
      </c>
      <c r="B157" s="185">
        <v>25144</v>
      </c>
      <c r="C157" s="111" t="s">
        <v>142</v>
      </c>
      <c r="D157" s="50"/>
      <c r="E157" s="69"/>
      <c r="F157" s="22">
        <v>84.149999999999991</v>
      </c>
      <c r="G157" s="43">
        <v>99</v>
      </c>
      <c r="H157" s="43">
        <v>149</v>
      </c>
      <c r="I157" s="181"/>
      <c r="J157" s="102">
        <f t="shared" si="2"/>
        <v>0</v>
      </c>
    </row>
    <row r="158" spans="1:10" s="49" customFormat="1" x14ac:dyDescent="0.3">
      <c r="A158" s="80" t="s">
        <v>1</v>
      </c>
      <c r="B158" s="185">
        <v>25145</v>
      </c>
      <c r="C158" s="111" t="s">
        <v>143</v>
      </c>
      <c r="D158" s="50"/>
      <c r="E158" s="69"/>
      <c r="F158" s="22">
        <v>84.149999999999991</v>
      </c>
      <c r="G158" s="43">
        <v>99</v>
      </c>
      <c r="H158" s="43">
        <v>149</v>
      </c>
      <c r="I158" s="181"/>
      <c r="J158" s="102">
        <f t="shared" si="2"/>
        <v>0</v>
      </c>
    </row>
    <row r="159" spans="1:10" s="49" customFormat="1" x14ac:dyDescent="0.3">
      <c r="A159" s="80" t="s">
        <v>1</v>
      </c>
      <c r="B159" s="185">
        <v>25146</v>
      </c>
      <c r="C159" s="116" t="s">
        <v>144</v>
      </c>
      <c r="D159" s="50"/>
      <c r="E159" s="69"/>
      <c r="F159" s="22">
        <v>84.149999999999991</v>
      </c>
      <c r="G159" s="43">
        <v>99</v>
      </c>
      <c r="H159" s="43">
        <v>149</v>
      </c>
      <c r="I159" s="181"/>
      <c r="J159" s="102">
        <f t="shared" si="2"/>
        <v>0</v>
      </c>
    </row>
    <row r="160" spans="1:10" s="49" customFormat="1" x14ac:dyDescent="0.3">
      <c r="A160" s="80" t="s">
        <v>1</v>
      </c>
      <c r="B160" s="185">
        <v>25147</v>
      </c>
      <c r="C160" s="111" t="s">
        <v>145</v>
      </c>
      <c r="D160" s="50"/>
      <c r="E160" s="69"/>
      <c r="F160" s="22">
        <v>141.1</v>
      </c>
      <c r="G160" s="43">
        <v>166</v>
      </c>
      <c r="H160" s="43">
        <v>249</v>
      </c>
      <c r="I160" s="181"/>
      <c r="J160" s="102">
        <f t="shared" si="2"/>
        <v>0</v>
      </c>
    </row>
    <row r="161" spans="1:10" s="49" customFormat="1" x14ac:dyDescent="0.3">
      <c r="A161" s="80" t="s">
        <v>1</v>
      </c>
      <c r="B161" s="185">
        <v>25148</v>
      </c>
      <c r="C161" s="111" t="s">
        <v>146</v>
      </c>
      <c r="D161" s="50"/>
      <c r="E161" s="69"/>
      <c r="F161" s="22">
        <v>141.1</v>
      </c>
      <c r="G161" s="43">
        <v>166</v>
      </c>
      <c r="H161" s="43">
        <v>249</v>
      </c>
      <c r="I161" s="181"/>
      <c r="J161" s="102">
        <f t="shared" si="2"/>
        <v>0</v>
      </c>
    </row>
    <row r="162" spans="1:10" s="49" customFormat="1" x14ac:dyDescent="0.3">
      <c r="A162" s="80" t="s">
        <v>1</v>
      </c>
      <c r="B162" s="185">
        <v>25149</v>
      </c>
      <c r="C162" s="111" t="s">
        <v>147</v>
      </c>
      <c r="D162" s="50"/>
      <c r="E162" s="69"/>
      <c r="F162" s="22">
        <v>141.1</v>
      </c>
      <c r="G162" s="43">
        <v>166</v>
      </c>
      <c r="H162" s="43">
        <v>249</v>
      </c>
      <c r="I162" s="181"/>
      <c r="J162" s="102">
        <f t="shared" si="2"/>
        <v>0</v>
      </c>
    </row>
    <row r="163" spans="1:10" ht="15.6" x14ac:dyDescent="0.3">
      <c r="B163" s="117" t="s">
        <v>149</v>
      </c>
      <c r="C163" s="114"/>
      <c r="D163" s="13"/>
      <c r="E163" s="70"/>
      <c r="F163" s="83"/>
      <c r="G163" s="19"/>
      <c r="H163" s="8"/>
      <c r="I163" s="131"/>
      <c r="J163" s="102">
        <f t="shared" si="2"/>
        <v>0</v>
      </c>
    </row>
    <row r="164" spans="1:10" s="49" customFormat="1" x14ac:dyDescent="0.3">
      <c r="A164" s="80" t="s">
        <v>1</v>
      </c>
      <c r="B164" s="185">
        <v>25150</v>
      </c>
      <c r="C164" s="111" t="s">
        <v>150</v>
      </c>
      <c r="D164" s="50"/>
      <c r="E164" s="69"/>
      <c r="F164" s="22">
        <v>276.25</v>
      </c>
      <c r="G164" s="43">
        <v>325</v>
      </c>
      <c r="H164" s="43">
        <v>489</v>
      </c>
      <c r="I164" s="181"/>
      <c r="J164" s="102">
        <f t="shared" si="2"/>
        <v>0</v>
      </c>
    </row>
    <row r="165" spans="1:10" s="49" customFormat="1" x14ac:dyDescent="0.3">
      <c r="A165" s="80" t="s">
        <v>1</v>
      </c>
      <c r="B165" s="185">
        <v>25151</v>
      </c>
      <c r="C165" s="111" t="s">
        <v>151</v>
      </c>
      <c r="D165" s="50"/>
      <c r="E165" s="69"/>
      <c r="F165" s="22">
        <v>311.09999999999997</v>
      </c>
      <c r="G165" s="43">
        <v>366</v>
      </c>
      <c r="H165" s="43">
        <v>549</v>
      </c>
      <c r="I165" s="181"/>
      <c r="J165" s="102">
        <f t="shared" si="2"/>
        <v>0</v>
      </c>
    </row>
    <row r="166" spans="1:10" s="49" customFormat="1" x14ac:dyDescent="0.3">
      <c r="A166" s="80" t="s">
        <v>1</v>
      </c>
      <c r="B166" s="185">
        <v>25152</v>
      </c>
      <c r="C166" s="111" t="s">
        <v>152</v>
      </c>
      <c r="D166" s="50"/>
      <c r="E166" s="69"/>
      <c r="F166" s="22">
        <v>339.15</v>
      </c>
      <c r="G166" s="43">
        <v>399</v>
      </c>
      <c r="H166" s="43">
        <v>599</v>
      </c>
      <c r="I166" s="181"/>
      <c r="J166" s="102">
        <f t="shared" si="2"/>
        <v>0</v>
      </c>
    </row>
    <row r="167" spans="1:10" ht="15.6" x14ac:dyDescent="0.3">
      <c r="B167" s="117" t="s">
        <v>129</v>
      </c>
      <c r="C167" s="114"/>
      <c r="D167" s="13"/>
      <c r="E167" s="70"/>
      <c r="F167" s="83"/>
      <c r="G167" s="19"/>
      <c r="H167" s="8"/>
      <c r="I167" s="131"/>
      <c r="J167" s="102">
        <f t="shared" si="2"/>
        <v>0</v>
      </c>
    </row>
    <row r="168" spans="1:10" s="49" customFormat="1" x14ac:dyDescent="0.3">
      <c r="A168" s="80"/>
      <c r="B168" s="129">
        <v>23053</v>
      </c>
      <c r="C168" s="209" t="s">
        <v>16</v>
      </c>
      <c r="D168" s="50"/>
      <c r="E168" s="69"/>
      <c r="F168" s="22">
        <v>4241.5</v>
      </c>
      <c r="G168" s="21">
        <v>4990</v>
      </c>
      <c r="H168" s="21">
        <v>5990</v>
      </c>
      <c r="I168" s="151"/>
      <c r="J168" s="102">
        <f t="shared" si="2"/>
        <v>0</v>
      </c>
    </row>
    <row r="169" spans="1:10" s="49" customFormat="1" x14ac:dyDescent="0.3">
      <c r="A169" s="80"/>
      <c r="B169" s="186">
        <v>23225</v>
      </c>
      <c r="C169" s="116" t="s">
        <v>19</v>
      </c>
      <c r="D169" s="64"/>
      <c r="E169" s="72"/>
      <c r="F169" s="22">
        <v>772.65</v>
      </c>
      <c r="G169" s="21">
        <v>909</v>
      </c>
      <c r="H169" s="21">
        <v>1090</v>
      </c>
      <c r="I169" s="151"/>
      <c r="J169" s="102">
        <f t="shared" si="2"/>
        <v>0</v>
      </c>
    </row>
    <row r="170" spans="1:10" s="49" customFormat="1" x14ac:dyDescent="0.3">
      <c r="A170" s="80" t="s">
        <v>1</v>
      </c>
      <c r="B170" s="129">
        <v>25153</v>
      </c>
      <c r="C170" s="208" t="s">
        <v>153</v>
      </c>
      <c r="D170" s="50"/>
      <c r="E170" s="69"/>
      <c r="F170" s="22">
        <v>493</v>
      </c>
      <c r="G170" s="21">
        <v>580</v>
      </c>
      <c r="H170" s="21">
        <v>690</v>
      </c>
      <c r="I170" s="151"/>
      <c r="J170" s="102">
        <f t="shared" si="2"/>
        <v>0</v>
      </c>
    </row>
    <row r="171" spans="1:10" s="49" customFormat="1" x14ac:dyDescent="0.3">
      <c r="A171" s="80"/>
      <c r="B171" s="129">
        <v>89400</v>
      </c>
      <c r="C171" s="110" t="s">
        <v>4</v>
      </c>
      <c r="D171" s="51"/>
      <c r="E171" s="76"/>
      <c r="F171" s="22">
        <v>169.15</v>
      </c>
      <c r="G171" s="21">
        <v>199</v>
      </c>
      <c r="H171" s="21">
        <v>299</v>
      </c>
      <c r="I171" s="151"/>
      <c r="J171" s="102">
        <f t="shared" si="2"/>
        <v>0</v>
      </c>
    </row>
    <row r="172" spans="1:10" s="49" customFormat="1" x14ac:dyDescent="0.3">
      <c r="A172" s="80"/>
      <c r="B172" s="129">
        <v>89401</v>
      </c>
      <c r="C172" s="110" t="s">
        <v>5</v>
      </c>
      <c r="D172" s="51"/>
      <c r="E172" s="76"/>
      <c r="F172" s="22">
        <v>169.15</v>
      </c>
      <c r="G172" s="21">
        <v>199</v>
      </c>
      <c r="H172" s="21">
        <v>299</v>
      </c>
      <c r="I172" s="151"/>
      <c r="J172" s="102">
        <f t="shared" si="2"/>
        <v>0</v>
      </c>
    </row>
    <row r="173" spans="1:10" s="49" customFormat="1" ht="15" thickBot="1" x14ac:dyDescent="0.35">
      <c r="A173" s="80"/>
      <c r="B173" s="187">
        <v>89404</v>
      </c>
      <c r="C173" s="210" t="s">
        <v>6</v>
      </c>
      <c r="D173" s="188"/>
      <c r="E173" s="189"/>
      <c r="F173" s="190">
        <v>24.65</v>
      </c>
      <c r="G173" s="191">
        <v>29</v>
      </c>
      <c r="H173" s="191">
        <v>45</v>
      </c>
      <c r="I173" s="192"/>
      <c r="J173" s="102">
        <f t="shared" si="2"/>
        <v>0</v>
      </c>
    </row>
    <row r="174" spans="1:10" x14ac:dyDescent="0.3">
      <c r="B174" s="15" t="s">
        <v>155</v>
      </c>
      <c r="C174" s="1"/>
      <c r="G174" s="62"/>
      <c r="H174" s="63" t="s">
        <v>15</v>
      </c>
      <c r="I174" s="89"/>
      <c r="J174" s="89"/>
    </row>
    <row r="175" spans="1:10" x14ac:dyDescent="0.3">
      <c r="B175" s="16"/>
      <c r="C175" s="2"/>
      <c r="D175" s="11"/>
      <c r="E175" s="11"/>
      <c r="F175" s="84"/>
      <c r="G175" s="20"/>
      <c r="H175" s="9"/>
      <c r="I175" s="90"/>
      <c r="J175" s="90"/>
    </row>
  </sheetData>
  <autoFilter ref="A10:J10" xr:uid="{4F58500E-F9F7-4A36-B565-FB244B33A986}"/>
  <mergeCells count="2">
    <mergeCell ref="D7:E7"/>
    <mergeCell ref="D8:E8"/>
  </mergeCells>
  <hyperlinks>
    <hyperlink ref="C88" r:id="rId1" display="ŘETĚZ KMC X-9-SL GOLD BOX" xr:uid="{00000000-0004-0000-0000-000023000000}"/>
    <hyperlink ref="C89" r:id="rId2" display="ŘETĚZ KMC X-9-SL BOX" xr:uid="{00000000-0004-0000-0000-000024000000}"/>
    <hyperlink ref="C90" r:id="rId3" display="ŘETĚZ KMC X-9-L GOLD BOX" xr:uid="{00000000-0004-0000-0000-000025000000}"/>
    <hyperlink ref="C91" r:id="rId4" display="ŘETĚZ KMC X-9 EPT nereznoucí BOX" xr:uid="{00000000-0004-0000-0000-000028000000}"/>
    <hyperlink ref="C92" r:id="rId5" display="ŘETĚZ KMC X-9.93 BOX" xr:uid="{00000000-0004-0000-0000-000029000000}"/>
    <hyperlink ref="C95" r:id="rId6" display="ŘETĚZ KMC X-9.73 BOX" xr:uid="{00000000-0004-0000-0000-00002A000000}"/>
    <hyperlink ref="C93" r:id="rId7" display="ŘETĚZ KMC X-9.93 PVC" xr:uid="{00000000-0004-0000-0000-00002B000000}"/>
    <hyperlink ref="C96" r:id="rId8" display="ŘETĚZ KMC X-9.73 PVC" xr:uid="{00000000-0004-0000-0000-00002C000000}"/>
    <hyperlink ref="C97" r:id="rId9" display="ŘETĚZ KMC X-9.73 ROLE 50M" xr:uid="{00000000-0004-0000-0000-00002D000000}"/>
    <hyperlink ref="C94" r:id="rId10" display="ŘETĚZ KMC X-9.93 ROLE 50M" xr:uid="{00000000-0004-0000-0000-00002E000000}"/>
    <hyperlink ref="C102" r:id="rId11" display="ŘETĚZ KMC X-8.99 BOX STŘÍBRNÝ" xr:uid="{00000000-0004-0000-0000-00002F000000}"/>
    <hyperlink ref="C104" r:id="rId12" display="ŘETĚZ KMC X-8.93 BOX STŘ/ŠEDÝ" xr:uid="{00000000-0004-0000-0000-000030000000}"/>
    <hyperlink ref="C107" r:id="rId13" display="ŘETĚZ KMC Z-8 BOX" xr:uid="{00000000-0004-0000-0000-000031000000}"/>
    <hyperlink ref="C105" r:id="rId14" display="ŘETĚZ KMC X-8.93 PVC" xr:uid="{00000000-0004-0000-0000-000032000000}"/>
    <hyperlink ref="C106" r:id="rId15" display="ŘETĚZ KMC X-8.93 ROLE 50M, 40 spojek" xr:uid="{00000000-0004-0000-0000-000033000000}"/>
    <hyperlink ref="C110" r:id="rId16" display="ŘETĚZ KMC Z-8 ROLE 50M, 40 spojek" xr:uid="{00000000-0004-0000-0000-000034000000}"/>
    <hyperlink ref="C109" r:id="rId17" display="ŘETĚZ KMC Z-51 hnědý PVC" xr:uid="{00000000-0004-0000-0000-000035000000}"/>
    <hyperlink ref="C114" r:id="rId18" display="ŘETĚZ KMC Z-7 BOX" xr:uid="{00000000-0004-0000-0000-000036000000}"/>
    <hyperlink ref="C116" r:id="rId19" display="ŘETĚZ KMC HV-500 ŠEDO-HNĚDÝ PVC" xr:uid="{00000000-0004-0000-0000-000037000000}"/>
    <hyperlink ref="C120" r:id="rId20" display="ŘETĚZ KMC Z-1-X EPT E-BIKE nereznoucí BOX" xr:uid="{00000000-0004-0000-0000-00003A000000}"/>
    <hyperlink ref="C133" r:id="rId21" display="ŘETĚZ KMC S-1 HNĚDÝ BOX" xr:uid="{00000000-0004-0000-0000-00003C000000}"/>
    <hyperlink ref="C135" r:id="rId22" display="ŘETĚZ KMC S-1 HNĚDÝ, 50m, 40 spojek " xr:uid="{00000000-0004-0000-0000-00003D000000}"/>
    <hyperlink ref="C145" r:id="rId23" display="ŘETĚZ KMC HL-710 HALF-LINK SILVER BOX" xr:uid="{00000000-0004-0000-0000-00003F000000}"/>
    <hyperlink ref="C139" r:id="rId24" display="ŘETĚZ KMC Z-710-SL GOLD BOX" xr:uid="{00000000-0004-0000-0000-000041000000}"/>
    <hyperlink ref="C100" r:id="rId25" display="SPOJKA ŘETĚZU KMC 9KOLO 6.6MM" xr:uid="{00000000-0004-0000-0000-000047000000}"/>
    <hyperlink ref="C112" r:id="rId26" display="SPOJKA ŘETĚZU KMC 8KOLO 7.1MM" xr:uid="{00000000-0004-0000-0000-000048000000}"/>
    <hyperlink ref="C118" r:id="rId27" display="SPOJKA ŘETĚZU KMC 6-8KOLO 7.3-7.8MM" xr:uid="{00000000-0004-0000-0000-000049000000}"/>
    <hyperlink ref="C137" r:id="rId28" xr:uid="{00000000-0004-0000-0000-00004A000000}"/>
    <hyperlink ref="C126" r:id="rId29" xr:uid="{00000000-0004-0000-0000-00004B000000}"/>
    <hyperlink ref="C173" r:id="rId30" xr:uid="{00000000-0004-0000-0000-00004F000000}"/>
    <hyperlink ref="C14" r:id="rId31" display="ŘETĚZ KMC X-11-E BOX (e-bike)" xr:uid="{F850E0F0-C967-4DAC-938B-6DBAC064DE17}"/>
    <hyperlink ref="C12" r:id="rId32" display="ŘETĚZ KMC X-11 E-EPT BOX" xr:uid="{7B2FB659-0589-449D-B3EC-544C0D581E9B}"/>
    <hyperlink ref="C15" r:id="rId33" display="ŘETĚZ KMC X-10-E EPT nereznoucí BOX" xr:uid="{D974C77C-9D38-4A2B-8943-DB36A32D3DD3}"/>
    <hyperlink ref="C17" r:id="rId34" display="ŘETĚZ KMC X-10-E BOX" xr:uid="{1C2CB54F-6FAA-4D79-9897-D4584D943256}"/>
    <hyperlink ref="C20" r:id="rId35" display="ŘETĚZ KMC X-9-E BOX" xr:uid="{4A1BD031-5A80-4D70-A706-773FE399A430}"/>
    <hyperlink ref="C21" r:id="rId36" display="ŘETĚZ KMC X-1-EPT nereznoucí BOX" xr:uid="{1E5BDE96-997E-40DA-B342-EB6C5010E704}"/>
    <hyperlink ref="C26" r:id="rId37" display="SPOJKA ŘETEZU KMC 11 KOLO EPT pro e-bike" xr:uid="{A0DE493D-3C31-4DC6-9E55-C26DD15DD937}"/>
    <hyperlink ref="C27" r:id="rId38" display="SPOJKA ŘETEZU KMC 11 KOLO EPT pro e-bike" xr:uid="{554B2BE9-A103-4AE6-B164-F3863191637D}"/>
    <hyperlink ref="C28" r:id="rId39" display="SPOJKA ŘETEZU KMC 10 KOLO EPT pro e-bike" xr:uid="{E3CCA9E6-289E-40E7-9415-C642641522C3}"/>
    <hyperlink ref="C29" r:id="rId40" display="SPOJKA ŘETEZU KMC 10 KOLO EPT pro e-bike" xr:uid="{0E7D2574-4398-421C-BFA2-4AE240A90CC8}"/>
    <hyperlink ref="C18" r:id="rId41" display="ŘETĚZ KMC X-9-E EPT nereznoucí BOX" xr:uid="{414AF575-4993-4ED4-A81A-0E0BC16EB905}"/>
    <hyperlink ref="C13" r:id="rId42" display="ŘETĚZ KMC E 11 EPT STŘÍBRNÝ e-bike" xr:uid="{9C9CE0A6-C724-40C7-B38B-87E1F6F270D6}"/>
    <hyperlink ref="C22" r:id="rId43" display="ŘETĚZ KMC E 1 EPT STŘÍBRNÝ" xr:uid="{B5F87B2A-2C02-469E-B5F4-7DCB3D313DF1}"/>
    <hyperlink ref="C23" r:id="rId44" xr:uid="{86732B22-1B16-4797-A93C-BA22CD0CA439}"/>
    <hyperlink ref="C25" r:id="rId45" display="ŘETĚZ KMC E 1 STŘÍBRNÝ" xr:uid="{0C7FCB0B-7EB7-4B3E-B78F-C1D20C9CCAEF}"/>
    <hyperlink ref="C30" r:id="rId46" display="SPOJKA ŘETEZU KMC 9 KOLO EPT pro e-bike" xr:uid="{BC878AA3-1B72-4945-B473-E872A2F6B125}"/>
    <hyperlink ref="C16" r:id="rId47" display="ŘETĚZ KMC E 10 EPT STŘÍBRNÝ e-bike" xr:uid="{331A7E60-E07F-4046-956D-A2E22D5098E4}"/>
    <hyperlink ref="C31" r:id="rId48" display="SPOJKA ŘETEZU KMC 9 KOLO EPT pro e-bike" xr:uid="{9C01C6E7-0A03-4E79-B953-3A3ADF067A75}"/>
    <hyperlink ref="C32" r:id="rId49" display="SPOJKA ŘETEZU KMC 1 KOLO EPT pro e-bike" xr:uid="{D39A07BE-1556-4827-91BD-A7AFDA1050EB}"/>
    <hyperlink ref="C33" r:id="rId50" display="SPOJKA ŘETEZU KMC 1 KOLO EPT pro e-bike" xr:uid="{FB114452-2566-443C-82ED-C82E3C9452AD}"/>
    <hyperlink ref="C42" r:id="rId51" display="ŘETĚZ KMC X-12 BOX STŘÍBRNÝ" xr:uid="{E9659992-8723-4EC4-807C-C6AD893EAA0A}"/>
    <hyperlink ref="C35" r:id="rId52" xr:uid="{1E9EA900-4ECB-42DA-8A96-F8E017C3D7CE}"/>
    <hyperlink ref="C36" r:id="rId53" xr:uid="{F9ADEE4B-A532-4B80-9583-68C304398EE1}"/>
    <hyperlink ref="C37" r:id="rId54" xr:uid="{3360224D-EC0D-4946-9813-C1D8B64610D5}"/>
    <hyperlink ref="C38" r:id="rId55" xr:uid="{3CF5C063-49C4-4310-8E21-A987A515F092}"/>
    <hyperlink ref="C39" r:id="rId56" xr:uid="{F5258099-4A4F-476B-81CB-5C5D658470ED}"/>
    <hyperlink ref="C40" r:id="rId57" xr:uid="{C19B402F-90E1-4C88-BE0E-C9961C3E4F55}"/>
    <hyperlink ref="C43" r:id="rId58" xr:uid="{3F081F46-D4BF-419D-AE54-3C8539B2935C}"/>
    <hyperlink ref="C41" r:id="rId59" xr:uid="{B70B0BEF-0DAE-47C7-9D15-E600C360EA13}"/>
    <hyperlink ref="C44" r:id="rId60" xr:uid="{C0AD1133-BF28-4BBB-A44E-3B39F425A1FD}"/>
    <hyperlink ref="C45" r:id="rId61" xr:uid="{907083BA-A70B-48F1-A277-5D747CE16B6C}"/>
    <hyperlink ref="C47" r:id="rId62" display="ŘETĚZ KMC X-11-SL DLC černý BOX" xr:uid="{67870248-461F-40EC-BEC8-76B0B971EACD}"/>
    <hyperlink ref="C48" r:id="rId63" display="ŘETĚZ KMC X-11-SL DLC červeno/černý BOX" xr:uid="{A5D0C3C7-7257-4322-A465-64938FB100D7}"/>
    <hyperlink ref="C50" r:id="rId64" display="ŘETĚZ KMC X-11-SL DLC oranžovo/černý BOX" xr:uid="{56F7D287-1879-403E-BE90-B9DF293899FD}"/>
    <hyperlink ref="C51" r:id="rId65" display="ŘETĚZ KMC X-11-SL DLC žluto/černý BOX" xr:uid="{09E28FE9-D905-4260-B08E-5FE8FFA719BF}"/>
    <hyperlink ref="C52" r:id="rId66" display="ŘETĚZ KMC X-11-SL DLC růžovo/černý BOX" xr:uid="{826E906B-F108-44CD-852E-CDFF4DF7AF57}"/>
    <hyperlink ref="C53" r:id="rId67" display="ŘETĚZ KMC X-11-SL DLC modro/černý BOX" xr:uid="{1B020EDF-6757-4254-8E04-73EB0D6DF3B7}"/>
    <hyperlink ref="C54" r:id="rId68" display="ŘETĚZ KMC X-11-SL DLC zeleno/černý BOX" xr:uid="{762AEAA0-29EA-4D60-8918-FD4D96E26106}"/>
    <hyperlink ref="C56" r:id="rId69" display="ŘETĚZ KMC X-11-SL GOLD" xr:uid="{7A0B252E-F949-4039-9664-C29DBC9A584C}"/>
    <hyperlink ref="C57" r:id="rId70" display="ŘETĚZ KMC X-11-SL BOX" xr:uid="{B0D6D1DC-3283-4DF5-A5BA-6AE33011D872}"/>
    <hyperlink ref="C59" r:id="rId71" display="ŘETĚZ KMC X-11-EL GOLD BOX" xr:uid="{F3A7110C-2A14-49EF-87E6-C58A35835CE3}"/>
    <hyperlink ref="C60" r:id="rId72" display="ŘETĚZ KMC X11-EL SILVER" xr:uid="{2AC865CD-D7F7-418C-9A54-1CFEFE12EE43}"/>
    <hyperlink ref="C61" r:id="rId73" display="ŘETĚZ KMC X-11.93 BOX" xr:uid="{F9765E34-0D5E-4F8C-B00B-6766D34397B3}"/>
    <hyperlink ref="C62" r:id="rId74" display="ŘETĚZ KMC X-11.93 PVC" xr:uid="{2313F871-641F-4AD4-8122-0D0BBAC7904B}"/>
    <hyperlink ref="C63" r:id="rId75" display="ŘETĚZ KMC X-11.93 50m, 40 spojek" xr:uid="{EB24B361-07C7-4D81-970D-5ABBA3DE1DCB}"/>
    <hyperlink ref="C58" r:id="rId76" display="ŘETĚZ KMC X-11 EL XL ČERNÝ BOX" xr:uid="{D6D7EF45-3162-475D-9DD1-26DE0880FCD8}"/>
    <hyperlink ref="C66" r:id="rId77" display="SPOJKA ŘETEZU KMC 11KOLO 1/2x11/128 SADA" xr:uid="{13F33449-2D3B-447A-9B57-2542D7E22CA7}"/>
    <hyperlink ref="C67" r:id="rId78" display="SPOJKA ŘETEZU KMC 11KOLO 1/2x11/128" xr:uid="{CB285946-A7A0-4F32-AD07-6968652FD8AE}"/>
    <hyperlink ref="C49" r:id="rId79" xr:uid="{D703EF12-7B91-4046-9D73-F31F3619DD9C}"/>
    <hyperlink ref="C55" r:id="rId80" xr:uid="{16B97C5C-BBF3-4155-86A6-49676392251B}"/>
    <hyperlink ref="C64" r:id="rId81" xr:uid="{B898CFD3-B6BC-4908-8521-4A7DA99C21E3}"/>
    <hyperlink ref="C65" r:id="rId82" xr:uid="{6D14C241-EC7C-4BED-A300-F93A164BECF1}"/>
    <hyperlink ref="C69" r:id="rId83" display="ŘETĚZ KMC X-10-SL DLC červeno/černý BOX" xr:uid="{1BC6B528-9716-48E1-8829-3856A9EFB020}"/>
    <hyperlink ref="C70" r:id="rId84" display="ŘETĚZ KMC X-10-SL DLC modro/černý BOX" xr:uid="{22E140E6-1BB7-44E6-80CB-C26F9880DC9D}"/>
    <hyperlink ref="C71" r:id="rId85" display="ŘETĚZ KMC X-10-SL DLC zeleno/černý BOX" xr:uid="{5892E17F-214E-40EC-87D7-5688B3CB73CF}"/>
    <hyperlink ref="C72" r:id="rId86" display="ŘETĚZ KMC X-10-SL DLC černý BOX" xr:uid="{CE795809-62E9-4F91-A0D0-34FC0CF6312B}"/>
    <hyperlink ref="C73" r:id="rId87" display="ŘETĚZ KMC X-10-SL GOLD BOX" xr:uid="{46351FA1-6F3D-4DF3-88F1-83CE81BE4AD6}"/>
    <hyperlink ref="C74" r:id="rId88" display="ŘETĚZ KMC X-10-SL BOX" xr:uid="{A590B2F3-7E1C-4824-9457-A4522230BADB}"/>
    <hyperlink ref="C75" r:id="rId89" display="ŘETĚZ KMC X-10-EL GOLD" xr:uid="{59D5D17E-5147-496D-B580-C23D9C7388D3}"/>
    <hyperlink ref="C76" r:id="rId90" display="ŘETĚZ KMC X-10-EL BOX" xr:uid="{02335C77-FFD7-4A0D-A367-74CF736DF5DB}"/>
    <hyperlink ref="C77" r:id="rId91" display="ŘETĚZ KMC X-10-93 BOX" xr:uid="{F41169A8-092C-439A-83ED-BED4468EF145}"/>
    <hyperlink ref="C78" r:id="rId92" display="ŘETĚZ KMC X-10-93 PVC" xr:uid="{096D205E-C1A6-4BEA-AD58-09341AA0A3C5}"/>
    <hyperlink ref="C79" r:id="rId93" display="ŘETĚZ KMC X-10-93 50m, 40 spojek" xr:uid="{29E85D1C-8236-47B1-BA01-9F9DA12F69AC}"/>
    <hyperlink ref="C80" r:id="rId94" display="ŘETĚZ KMC X-10.73 BOX" xr:uid="{8C4BBF17-B8E1-4FE6-A3C1-83070AB18DAB}"/>
    <hyperlink ref="C84" r:id="rId95" xr:uid="{343C138E-D336-4BD8-B5CB-7870A0285AD5}"/>
    <hyperlink ref="C85" r:id="rId96" display="SPOJKA ŘETĚZU KMC 10 KOLO SADA" xr:uid="{BD590AC3-94DD-4D95-8178-BB52675607CC}"/>
    <hyperlink ref="C86" r:id="rId97" xr:uid="{8FA75F5A-6422-4658-B3B0-18386F4436C3}"/>
    <hyperlink ref="C82" r:id="rId98" display="ŘETĚZ KMC X-10.73 ROLE 50M" xr:uid="{131CB5CB-F60B-41CB-A2F2-B2278D201227}"/>
    <hyperlink ref="C81" r:id="rId99" display="ŘETĚZ KMC X-10.73 PVC" xr:uid="{58DA2B50-FFD7-49E2-BB0C-FF5F614B59F8}"/>
    <hyperlink ref="C83" r:id="rId100" xr:uid="{37042A32-C254-4A4B-A950-D749E06CFB08}"/>
    <hyperlink ref="C24" r:id="rId101" xr:uid="{61EF44C2-4A92-4B5A-882E-FE0B93D465FA}"/>
    <hyperlink ref="C98" r:id="rId102" xr:uid="{F35CF8B7-7858-48B3-BC93-27127764865E}"/>
    <hyperlink ref="C99" r:id="rId103" xr:uid="{CBF4926E-951B-4498-B846-6990D71E2A4B}"/>
    <hyperlink ref="C103" r:id="rId104" xr:uid="{40A7DD9B-B32C-49BB-A24A-5A5C3B59C338}"/>
    <hyperlink ref="C108" r:id="rId105" xr:uid="{0A3959C9-F872-4B84-B693-43E126898A29}"/>
    <hyperlink ref="C111" r:id="rId106" xr:uid="{0DB991E0-6252-446A-B6ED-AEB521DDC99F}"/>
    <hyperlink ref="C115" r:id="rId107" xr:uid="{990A0DF0-3601-4ECF-91F8-7E0D29B4727B}"/>
    <hyperlink ref="C122" r:id="rId108" xr:uid="{B9357EBC-2D87-446F-B95F-DAD04915C618}"/>
    <hyperlink ref="C123" r:id="rId109" xr:uid="{B7832C07-354D-4374-B379-1B3D5425FA1B}"/>
    <hyperlink ref="C124" r:id="rId110" xr:uid="{412B706B-5BBF-421D-A19E-7398B72D30A3}"/>
    <hyperlink ref="C125" r:id="rId111" xr:uid="{44002B28-4BFE-4C98-8B4D-00F27305BC95}"/>
    <hyperlink ref="C128" r:id="rId112" xr:uid="{9B6C8DAA-34B7-4FB8-870C-88952664CDDD}"/>
    <hyperlink ref="C129" r:id="rId113" xr:uid="{0F25EC0D-48D7-45EB-8288-7BD658D862FC}"/>
    <hyperlink ref="C130" r:id="rId114" xr:uid="{7EBC9DE9-29DD-453C-AC4C-F83F45309DEF}"/>
    <hyperlink ref="C131" r:id="rId115" xr:uid="{DB642B6A-B308-445F-8708-5BFBE5893B45}"/>
    <hyperlink ref="C136" r:id="rId116" xr:uid="{20A6054B-B47C-4F69-82B2-6F9F65449CA5}"/>
    <hyperlink ref="C134" r:id="rId117" xr:uid="{F9E0947D-0CE8-490E-8285-B2B4252B99C2}"/>
    <hyperlink ref="C140" r:id="rId118" xr:uid="{FDE492A0-23FD-4B47-B1EB-32CFA7C510DE}"/>
    <hyperlink ref="C141" r:id="rId119" xr:uid="{B7629FDC-DC4C-4B03-8123-28C66E494388}"/>
    <hyperlink ref="C142" r:id="rId120" xr:uid="{97BB5B7D-00F3-4BB7-AEEB-71489FF424CD}"/>
    <hyperlink ref="C143" r:id="rId121" xr:uid="{875F1301-1C45-4A90-9FAB-89A6B830D92D}"/>
    <hyperlink ref="C144" r:id="rId122" xr:uid="{0BDEA572-3ABD-4DE1-8C47-B7852538D987}"/>
    <hyperlink ref="C147" r:id="rId123" xr:uid="{C89FC240-D9F2-4DC8-A3ED-9BE8087C5A13}"/>
    <hyperlink ref="C148" r:id="rId124" xr:uid="{743C6E4A-167E-4F36-8B75-62C1F9A8BD46}"/>
    <hyperlink ref="C149" r:id="rId125" xr:uid="{3E340E58-61ED-4B55-A45D-80B9DD5D0E92}"/>
    <hyperlink ref="C150" r:id="rId126" xr:uid="{38419EE5-F817-40C0-B343-A81BB84A0DFC}"/>
    <hyperlink ref="C151" r:id="rId127" xr:uid="{16EA4D86-02CA-49BA-B510-0F1D67107CA5}"/>
    <hyperlink ref="C152" r:id="rId128" xr:uid="{A054A52D-4205-4158-8967-9B680DE69FD1}"/>
    <hyperlink ref="C153" r:id="rId129" xr:uid="{D81BC5A3-6F1E-4B00-9BB8-48B65153B889}"/>
    <hyperlink ref="C154" r:id="rId130" xr:uid="{372EDACE-DCF1-4384-B5F5-0B8C1F2018C5}"/>
    <hyperlink ref="C155" r:id="rId131" xr:uid="{664BFCED-BCEB-4FE9-A5CA-3DCD7E26FC99}"/>
    <hyperlink ref="C156" r:id="rId132" xr:uid="{680D1363-6281-4F7F-8AEE-4699795C307A}"/>
    <hyperlink ref="C157" r:id="rId133" xr:uid="{AFF8F90F-F2CD-4AAE-8BF7-0B76A200D418}"/>
    <hyperlink ref="C158" r:id="rId134" xr:uid="{9E807B8A-61F4-4EA1-89DC-A2BC23557700}"/>
    <hyperlink ref="C160" r:id="rId135" xr:uid="{44260DF5-BEFD-49F9-B025-5CD0980963A9}"/>
    <hyperlink ref="C161" r:id="rId136" xr:uid="{0696AE9E-6A3C-4268-9500-C582EC479EE4}"/>
    <hyperlink ref="C162" r:id="rId137" xr:uid="{789A12E5-4C65-4A39-B3CE-DD2581B2328C}"/>
    <hyperlink ref="C164" r:id="rId138" xr:uid="{30B7DC6F-86D1-4531-AED6-047B72DCE046}"/>
    <hyperlink ref="C165" r:id="rId139" xr:uid="{ED1BF860-0F9F-4EBB-A658-893ACA82FEFE}"/>
    <hyperlink ref="C166" r:id="rId140" xr:uid="{86AEB9E6-D2EE-462C-830A-0D641642DD75}"/>
  </hyperlinks>
  <pageMargins left="0" right="0" top="0" bottom="0" header="0.31496062992125984" footer="0.31496062992125984"/>
  <pageSetup paperSize="9" scale="95" fitToHeight="0" orientation="portrait" verticalDpi="0" r:id="rId141"/>
  <drawing r:id="rId1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Vlastník</cp:lastModifiedBy>
  <cp:lastPrinted>2018-10-22T10:32:50Z</cp:lastPrinted>
  <dcterms:created xsi:type="dcterms:W3CDTF">2014-09-25T12:02:55Z</dcterms:created>
  <dcterms:modified xsi:type="dcterms:W3CDTF">2018-11-12T15:54:54Z</dcterms:modified>
</cp:coreProperties>
</file>