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kumenty\Catlike\CATLIKE 2019\"/>
    </mc:Choice>
  </mc:AlternateContent>
  <xr:revisionPtr revIDLastSave="0" documentId="13_ncr:1_{9AB4E610-2C2E-44BE-AF3B-FAD4A25C2779}" xr6:coauthVersionLast="36" xr6:coauthVersionMax="36" xr10:uidLastSave="{00000000-0000-0000-0000-000000000000}"/>
  <bookViews>
    <workbookView xWindow="0" yWindow="0" windowWidth="23040" windowHeight="9648" xr2:uid="{00000000-000D-0000-FFFF-FFFF00000000}"/>
  </bookViews>
  <sheets>
    <sheet name="Přilby 2019" sheetId="18" r:id="rId1"/>
  </sheets>
  <definedNames>
    <definedName name="_xlnm.Print_Area" localSheetId="0">'Přilby 2019'!$A$1:$H$340</definedName>
  </definedNames>
  <calcPr calcId="162913"/>
  <fileRecoveryPr autoRecover="0"/>
</workbook>
</file>

<file path=xl/calcChain.xml><?xml version="1.0" encoding="utf-8"?>
<calcChain xmlns="http://schemas.openxmlformats.org/spreadsheetml/2006/main">
  <c r="H15" i="18" l="1"/>
  <c r="H16" i="18"/>
  <c r="H229" i="18"/>
  <c r="H230" i="18"/>
  <c r="H231" i="18"/>
  <c r="H232" i="18"/>
  <c r="H233" i="18"/>
  <c r="F75" i="18"/>
  <c r="H224" i="18"/>
  <c r="H223" i="18"/>
  <c r="H222" i="18"/>
  <c r="F204" i="18"/>
  <c r="F186" i="18"/>
  <c r="F171" i="18"/>
  <c r="F54" i="18"/>
  <c r="H203" i="18"/>
  <c r="H202" i="18"/>
  <c r="H201" i="18"/>
  <c r="H324" i="18"/>
  <c r="H325" i="18"/>
  <c r="H329" i="18"/>
  <c r="H330" i="18"/>
  <c r="H331" i="18"/>
  <c r="H332" i="18"/>
  <c r="H333" i="18"/>
  <c r="H334" i="18"/>
  <c r="H323" i="18"/>
  <c r="F335" i="18"/>
  <c r="H319" i="18"/>
  <c r="H318" i="18"/>
  <c r="H320" i="18" s="1"/>
  <c r="F320" i="18"/>
  <c r="H306" i="18"/>
  <c r="H307" i="18"/>
  <c r="H308" i="18"/>
  <c r="H309" i="18"/>
  <c r="H310" i="18"/>
  <c r="H311" i="18"/>
  <c r="H312" i="18"/>
  <c r="H313" i="18"/>
  <c r="H314" i="18"/>
  <c r="H305" i="18"/>
  <c r="F315" i="18"/>
  <c r="H297" i="18"/>
  <c r="H298" i="18"/>
  <c r="H299" i="18"/>
  <c r="H300" i="18"/>
  <c r="H301" i="18"/>
  <c r="H296" i="18"/>
  <c r="F302" i="18"/>
  <c r="H286" i="18"/>
  <c r="H287" i="18"/>
  <c r="H288" i="18"/>
  <c r="H289" i="18"/>
  <c r="H290" i="18"/>
  <c r="H291" i="18"/>
  <c r="H292" i="18"/>
  <c r="H285" i="18"/>
  <c r="F293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67" i="18"/>
  <c r="F282" i="18"/>
  <c r="H253" i="18"/>
  <c r="H254" i="18"/>
  <c r="H255" i="18"/>
  <c r="H256" i="18"/>
  <c r="H257" i="18"/>
  <c r="H258" i="18"/>
  <c r="H259" i="18"/>
  <c r="H260" i="18"/>
  <c r="H261" i="18"/>
  <c r="H262" i="18"/>
  <c r="H263" i="18"/>
  <c r="H252" i="18"/>
  <c r="F264" i="18"/>
  <c r="H238" i="18"/>
  <c r="H239" i="18"/>
  <c r="H240" i="18"/>
  <c r="H241" i="18"/>
  <c r="H242" i="18"/>
  <c r="H243" i="18"/>
  <c r="H244" i="18"/>
  <c r="H245" i="18"/>
  <c r="H246" i="18"/>
  <c r="H247" i="18"/>
  <c r="H248" i="18"/>
  <c r="F249" i="18"/>
  <c r="H237" i="18"/>
  <c r="H228" i="18"/>
  <c r="F234" i="18"/>
  <c r="H220" i="18"/>
  <c r="H221" i="18"/>
  <c r="H219" i="18"/>
  <c r="H209" i="18"/>
  <c r="F225" i="18"/>
  <c r="H208" i="18"/>
  <c r="H210" i="18"/>
  <c r="H211" i="18"/>
  <c r="H212" i="18"/>
  <c r="H213" i="18"/>
  <c r="H214" i="18"/>
  <c r="H215" i="18"/>
  <c r="H207" i="18"/>
  <c r="F216" i="18"/>
  <c r="H196" i="18"/>
  <c r="H197" i="18"/>
  <c r="H198" i="18"/>
  <c r="H199" i="18"/>
  <c r="H200" i="18"/>
  <c r="H195" i="18"/>
  <c r="H190" i="18"/>
  <c r="H191" i="18"/>
  <c r="H189" i="18"/>
  <c r="F192" i="18"/>
  <c r="H175" i="18"/>
  <c r="H176" i="18"/>
  <c r="H177" i="18"/>
  <c r="H178" i="18"/>
  <c r="H179" i="18"/>
  <c r="H180" i="18"/>
  <c r="H181" i="18"/>
  <c r="H182" i="18"/>
  <c r="H183" i="18"/>
  <c r="H184" i="18"/>
  <c r="H185" i="18"/>
  <c r="H174" i="18"/>
  <c r="H160" i="18"/>
  <c r="H161" i="18"/>
  <c r="H162" i="18"/>
  <c r="H163" i="18"/>
  <c r="H164" i="18"/>
  <c r="H165" i="18"/>
  <c r="H166" i="18"/>
  <c r="H167" i="18"/>
  <c r="H168" i="18"/>
  <c r="H169" i="18"/>
  <c r="H170" i="18"/>
  <c r="H159" i="18"/>
  <c r="F156" i="18"/>
  <c r="H145" i="18"/>
  <c r="H146" i="18"/>
  <c r="H147" i="18"/>
  <c r="H148" i="18"/>
  <c r="H149" i="18"/>
  <c r="H150" i="18"/>
  <c r="H151" i="18"/>
  <c r="H152" i="18"/>
  <c r="H153" i="18"/>
  <c r="H154" i="18"/>
  <c r="H155" i="18"/>
  <c r="H144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26" i="18"/>
  <c r="F141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08" i="18"/>
  <c r="F123" i="18"/>
  <c r="H94" i="18"/>
  <c r="H95" i="18"/>
  <c r="H96" i="18"/>
  <c r="H97" i="18"/>
  <c r="H98" i="18"/>
  <c r="H99" i="18"/>
  <c r="H100" i="18"/>
  <c r="H101" i="18"/>
  <c r="H102" i="18"/>
  <c r="H103" i="18"/>
  <c r="H104" i="18"/>
  <c r="H93" i="18"/>
  <c r="F105" i="18"/>
  <c r="H79" i="18"/>
  <c r="H80" i="18"/>
  <c r="H81" i="18"/>
  <c r="H82" i="18"/>
  <c r="H83" i="18"/>
  <c r="H84" i="18"/>
  <c r="H85" i="18"/>
  <c r="H86" i="18"/>
  <c r="H87" i="18"/>
  <c r="H88" i="18"/>
  <c r="H89" i="18"/>
  <c r="H78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3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F90" i="18"/>
  <c r="F33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57" i="18"/>
  <c r="H171" i="18" l="1"/>
  <c r="H282" i="18"/>
  <c r="H105" i="18"/>
  <c r="H156" i="18"/>
  <c r="H192" i="18"/>
  <c r="H204" i="18"/>
  <c r="H216" i="18"/>
  <c r="H225" i="18"/>
  <c r="H249" i="18"/>
  <c r="H264" i="18"/>
  <c r="H293" i="18"/>
  <c r="H315" i="18"/>
  <c r="H335" i="18"/>
  <c r="H234" i="18"/>
  <c r="H54" i="18"/>
  <c r="H90" i="18"/>
  <c r="H123" i="18"/>
  <c r="H141" i="18"/>
  <c r="H186" i="18"/>
  <c r="H302" i="18"/>
  <c r="H75" i="18"/>
  <c r="H33" i="18"/>
</calcChain>
</file>

<file path=xl/sharedStrings.xml><?xml version="1.0" encoding="utf-8"?>
<sst xmlns="http://schemas.openxmlformats.org/spreadsheetml/2006/main" count="817" uniqueCount="391">
  <si>
    <t>SM</t>
  </si>
  <si>
    <t>MD</t>
  </si>
  <si>
    <t>LG</t>
  </si>
  <si>
    <t>MT</t>
  </si>
  <si>
    <t>XS</t>
  </si>
  <si>
    <t>0155000SMSV</t>
  </si>
  <si>
    <t>0155000MDSV</t>
  </si>
  <si>
    <t>0155000LGSV</t>
  </si>
  <si>
    <t>0155001SMSV</t>
  </si>
  <si>
    <t>0155001LGSV</t>
  </si>
  <si>
    <t>0155001MDSV</t>
  </si>
  <si>
    <t>0155002SMSV</t>
  </si>
  <si>
    <t>0155002MDSV</t>
  </si>
  <si>
    <t>0155002LGSV</t>
  </si>
  <si>
    <t>0155003SMSV</t>
  </si>
  <si>
    <t>0155003MDSV</t>
  </si>
  <si>
    <t>0155003LGSV</t>
  </si>
  <si>
    <t>0155004SMSV</t>
  </si>
  <si>
    <t>0155004MDSV</t>
  </si>
  <si>
    <t>0155004LGSV</t>
  </si>
  <si>
    <t>0155005SMSV</t>
  </si>
  <si>
    <t>0155005MDSV</t>
  </si>
  <si>
    <t>0155005LGSV</t>
  </si>
  <si>
    <t>0157000SMSV</t>
  </si>
  <si>
    <t>0157000MDSV</t>
  </si>
  <si>
    <t>0157000LGSV</t>
  </si>
  <si>
    <t>0157001SMSV</t>
  </si>
  <si>
    <t>0157001MDSV</t>
  </si>
  <si>
    <t>0157001LGSV</t>
  </si>
  <si>
    <t>0157004SMSV</t>
  </si>
  <si>
    <t>0157004MDSV</t>
  </si>
  <si>
    <t>0157004LGSV</t>
  </si>
  <si>
    <t>0157003MDSV</t>
  </si>
  <si>
    <t>0157003LGSV</t>
  </si>
  <si>
    <t>0157005SMSV</t>
  </si>
  <si>
    <t>0157005MDSV</t>
  </si>
  <si>
    <t>0157005LGSV</t>
  </si>
  <si>
    <t>0157002SMSV</t>
  </si>
  <si>
    <t>0157002MDSV</t>
  </si>
  <si>
    <t>0150080SMSV</t>
  </si>
  <si>
    <t>0150080MDSV</t>
  </si>
  <si>
    <t>0150080LGSV</t>
  </si>
  <si>
    <t>0150081SMSV</t>
  </si>
  <si>
    <t>0150081MDSV</t>
  </si>
  <si>
    <t>0150081LGSV</t>
  </si>
  <si>
    <t>0150082SMSV</t>
  </si>
  <si>
    <t>0150082MDSV</t>
  </si>
  <si>
    <t>0150082LGSV</t>
  </si>
  <si>
    <t>0150083SMSV</t>
  </si>
  <si>
    <t>0150083MDSV</t>
  </si>
  <si>
    <t>0156000SMSV</t>
  </si>
  <si>
    <t>0156000MDSV</t>
  </si>
  <si>
    <t>0156000LGSV</t>
  </si>
  <si>
    <t>0156001SMSV</t>
  </si>
  <si>
    <t>0156001MDSV</t>
  </si>
  <si>
    <t>0156001LGSV</t>
  </si>
  <si>
    <t>0156002SMSV</t>
  </si>
  <si>
    <t>0156002MDSV</t>
  </si>
  <si>
    <t>0156002LGSV</t>
  </si>
  <si>
    <t>0156003SMSV</t>
  </si>
  <si>
    <t>0156003MDSV</t>
  </si>
  <si>
    <t>0156003LGSV</t>
  </si>
  <si>
    <t>0156004SMSV</t>
  </si>
  <si>
    <t>0156004MDSV</t>
  </si>
  <si>
    <t>0156004LGSV</t>
  </si>
  <si>
    <t>0119500SMSV</t>
  </si>
  <si>
    <t>0119500MDSV</t>
  </si>
  <si>
    <t>0119500LGSV</t>
  </si>
  <si>
    <t>0119501SMSV</t>
  </si>
  <si>
    <t>0119501MDSV</t>
  </si>
  <si>
    <t>0119501LGSV</t>
  </si>
  <si>
    <t>0119502SMSV</t>
  </si>
  <si>
    <t>0119502MDSV</t>
  </si>
  <si>
    <t>0119502LGSV</t>
  </si>
  <si>
    <t>0119503SMSV</t>
  </si>
  <si>
    <t>0119503MDSV</t>
  </si>
  <si>
    <t>0119503LGSV</t>
  </si>
  <si>
    <t>0151029SMCV</t>
  </si>
  <si>
    <t>0151029MDCV</t>
  </si>
  <si>
    <t>0151029LGCV</t>
  </si>
  <si>
    <t>0151031SMCV</t>
  </si>
  <si>
    <t>0151031MDCV</t>
  </si>
  <si>
    <t>0151031LGCV</t>
  </si>
  <si>
    <t>0151030SMCV</t>
  </si>
  <si>
    <t>0151030MDCV</t>
  </si>
  <si>
    <t>0151030LGCV</t>
  </si>
  <si>
    <t>0151032SMCV</t>
  </si>
  <si>
    <t>0151032MDCV</t>
  </si>
  <si>
    <t>0151032LGCV</t>
  </si>
  <si>
    <t>0151033SMCV</t>
  </si>
  <si>
    <t>0151033MDCV</t>
  </si>
  <si>
    <t>0151033LGCV</t>
  </si>
  <si>
    <t>0106900LGSV</t>
  </si>
  <si>
    <t>0106900MDSV</t>
  </si>
  <si>
    <t>0106901MDSV</t>
  </si>
  <si>
    <t>0106901LGSV</t>
  </si>
  <si>
    <t>0106902MDSV</t>
  </si>
  <si>
    <t>0106902LGSV</t>
  </si>
  <si>
    <t>0129008MDSV</t>
  </si>
  <si>
    <t>0129008SMSV</t>
  </si>
  <si>
    <t>0129008XSSV</t>
  </si>
  <si>
    <t>0129007MDSV</t>
  </si>
  <si>
    <t>0129007SMSV</t>
  </si>
  <si>
    <t>0129007XSSV</t>
  </si>
  <si>
    <t>0106509MDSV</t>
  </si>
  <si>
    <t>0106509LGSV</t>
  </si>
  <si>
    <t>0106508MDSV</t>
  </si>
  <si>
    <t>0106508LGSV</t>
  </si>
  <si>
    <t>0106512MDSV</t>
  </si>
  <si>
    <t>0106512LGSV</t>
  </si>
  <si>
    <t>0106501MDSV</t>
  </si>
  <si>
    <t>0106501LGSV</t>
  </si>
  <si>
    <t>0106503MDSV</t>
  </si>
  <si>
    <t>0106503LGSV</t>
  </si>
  <si>
    <t>0129012MDSV</t>
  </si>
  <si>
    <t>0129012SMSV</t>
  </si>
  <si>
    <t>0129012XSSV</t>
  </si>
  <si>
    <t>0180049LG</t>
  </si>
  <si>
    <t>0180049LGSM</t>
  </si>
  <si>
    <t>0180049MD</t>
  </si>
  <si>
    <t>0180049MDSM</t>
  </si>
  <si>
    <t>0180054LG</t>
  </si>
  <si>
    <t>0180054LGSM</t>
  </si>
  <si>
    <t>0180054MD</t>
  </si>
  <si>
    <t>0180054MDSM</t>
  </si>
  <si>
    <t>0180055LG</t>
  </si>
  <si>
    <t>0180055LGSM</t>
  </si>
  <si>
    <t>0180055MD</t>
  </si>
  <si>
    <t>0180055MDSM</t>
  </si>
  <si>
    <t>0129011MDSV</t>
  </si>
  <si>
    <t>0129011XSSV</t>
  </si>
  <si>
    <t>0129011SMSV</t>
  </si>
  <si>
    <t>0132005SM</t>
  </si>
  <si>
    <t>0132005LG</t>
  </si>
  <si>
    <t>0132009SM</t>
  </si>
  <si>
    <t>0132009LG</t>
  </si>
  <si>
    <t>0132008SM</t>
  </si>
  <si>
    <t>0132008LG</t>
  </si>
  <si>
    <t>0131004SM</t>
  </si>
  <si>
    <t>0131002SM</t>
  </si>
  <si>
    <t>0131002LG</t>
  </si>
  <si>
    <t>0131001SM</t>
  </si>
  <si>
    <t>0131001LG</t>
  </si>
  <si>
    <t>0132005MT</t>
  </si>
  <si>
    <t>0132009MT</t>
  </si>
  <si>
    <t>0132008MT</t>
  </si>
  <si>
    <t>0131004MT</t>
  </si>
  <si>
    <t>0131002MT</t>
  </si>
  <si>
    <t>0131001MT</t>
  </si>
  <si>
    <t>0170070SMSV</t>
  </si>
  <si>
    <t>0170070MDSV</t>
  </si>
  <si>
    <t>0170070LGSV</t>
  </si>
  <si>
    <t>0170071SMSV</t>
  </si>
  <si>
    <t>0170071MDSV</t>
  </si>
  <si>
    <t>0170071LGSV</t>
  </si>
  <si>
    <t>0170072SMSV</t>
  </si>
  <si>
    <t>0170072MDSV</t>
  </si>
  <si>
    <t>0170072LGSV</t>
  </si>
  <si>
    <t>0170073SMSV</t>
  </si>
  <si>
    <t>0170073MDSV</t>
  </si>
  <si>
    <t>0170073LGSV</t>
  </si>
  <si>
    <t>0165020SMCV</t>
  </si>
  <si>
    <t>0165020MDCV</t>
  </si>
  <si>
    <t>0165020LGCV</t>
  </si>
  <si>
    <t>0165021SMCV</t>
  </si>
  <si>
    <t>0165021MDCV</t>
  </si>
  <si>
    <t>0165021LGCV</t>
  </si>
  <si>
    <t>0165022SMCV</t>
  </si>
  <si>
    <t>0165022MDCV</t>
  </si>
  <si>
    <t>0165022LGCV</t>
  </si>
  <si>
    <t>0165023SMCV</t>
  </si>
  <si>
    <t>0165023MDCV</t>
  </si>
  <si>
    <t>0165023LGCV</t>
  </si>
  <si>
    <t>0116080SMCV</t>
  </si>
  <si>
    <t>0116080MDCV</t>
  </si>
  <si>
    <t>0116080LGCV</t>
  </si>
  <si>
    <t>0116081SMCV</t>
  </si>
  <si>
    <t>0116081MDCV</t>
  </si>
  <si>
    <t>0116081LGCV</t>
  </si>
  <si>
    <t>0116082SMCV</t>
  </si>
  <si>
    <t>0116082MDCV</t>
  </si>
  <si>
    <t>0116082LGCV</t>
  </si>
  <si>
    <t>0116083SMCV</t>
  </si>
  <si>
    <t>0116083MDCV</t>
  </si>
  <si>
    <t>0116083LGCV</t>
  </si>
  <si>
    <t>0167001MTSV</t>
  </si>
  <si>
    <t>0167002MTSV</t>
  </si>
  <si>
    <t>0167003MTSV</t>
  </si>
  <si>
    <t>0131004MDLG</t>
  </si>
  <si>
    <t>0190020SMCV</t>
  </si>
  <si>
    <t>0190020MDCV</t>
  </si>
  <si>
    <t>0190020LGCV</t>
  </si>
  <si>
    <t>0190021SMCV</t>
  </si>
  <si>
    <t>0190021MDCV</t>
  </si>
  <si>
    <t>0190021LGCV</t>
  </si>
  <si>
    <t>0190022SMCV</t>
  </si>
  <si>
    <t>0190022MDCV</t>
  </si>
  <si>
    <t>0190022LGCV</t>
  </si>
  <si>
    <t>0190023SMCV</t>
  </si>
  <si>
    <t>0190023MDCV</t>
  </si>
  <si>
    <t>0190023LGCV</t>
  </si>
  <si>
    <t>0166003CVMD</t>
  </si>
  <si>
    <t>0166003CVLG</t>
  </si>
  <si>
    <t>0166002CVMD</t>
  </si>
  <si>
    <t>0166002CVLG</t>
  </si>
  <si>
    <t>0166001CVMD</t>
  </si>
  <si>
    <t>0166004CVMD</t>
  </si>
  <si>
    <t>0129010MDSV</t>
  </si>
  <si>
    <t>0129009MDSV</t>
  </si>
  <si>
    <t>0157002LGSV</t>
  </si>
  <si>
    <t>0157003SMSV</t>
  </si>
  <si>
    <t>0150083LGSV</t>
  </si>
  <si>
    <t>0166001CVLG</t>
  </si>
  <si>
    <t>0166004CVLG</t>
  </si>
  <si>
    <t>0159000LGSV</t>
  </si>
  <si>
    <t>0159000MDSV</t>
  </si>
  <si>
    <t>0159000SMSV</t>
  </si>
  <si>
    <t>0159001LGSV</t>
  </si>
  <si>
    <t>0159001MDSV</t>
  </si>
  <si>
    <t>0159001SMSV</t>
  </si>
  <si>
    <t>0159002LGSV</t>
  </si>
  <si>
    <t>0159002MDSV</t>
  </si>
  <si>
    <t>0159002SMSV</t>
  </si>
  <si>
    <t>0159003LGSV</t>
  </si>
  <si>
    <t>0159003MDSV</t>
  </si>
  <si>
    <t>0159003SMSV</t>
  </si>
  <si>
    <t>0159004LGSV</t>
  </si>
  <si>
    <t>0159004MDSV</t>
  </si>
  <si>
    <t>0159004SMSV</t>
  </si>
  <si>
    <t>0159005LGSV</t>
  </si>
  <si>
    <t>0159005MDSV</t>
  </si>
  <si>
    <t>0159005SMSV</t>
  </si>
  <si>
    <t>0158000LGSV</t>
  </si>
  <si>
    <t>0158000MDSV</t>
  </si>
  <si>
    <t>0158000SMSV</t>
  </si>
  <si>
    <t>0158001LGSV</t>
  </si>
  <si>
    <t>0158001MDSV</t>
  </si>
  <si>
    <t>0158001SMSV</t>
  </si>
  <si>
    <t>0158002LGSV</t>
  </si>
  <si>
    <t>0158002MDSV</t>
  </si>
  <si>
    <t>0158002SMSV</t>
  </si>
  <si>
    <t>0158003LGSV</t>
  </si>
  <si>
    <t>0158003MDSV</t>
  </si>
  <si>
    <t>0158003SMSV</t>
  </si>
  <si>
    <t>0158004LGSV</t>
  </si>
  <si>
    <t>0158004MDSV</t>
  </si>
  <si>
    <t>0158004SMSV</t>
  </si>
  <si>
    <t>0191020LGCV</t>
  </si>
  <si>
    <t>0191020MDCV</t>
  </si>
  <si>
    <t>0191020SMCV</t>
  </si>
  <si>
    <t>0191021LGCV</t>
  </si>
  <si>
    <t>0191021MDCV</t>
  </si>
  <si>
    <t>0191021SMCV</t>
  </si>
  <si>
    <t>0191022LGCV</t>
  </si>
  <si>
    <t>0191022MDCV</t>
  </si>
  <si>
    <t>0191022SMCV</t>
  </si>
  <si>
    <t>0191023LGCV</t>
  </si>
  <si>
    <t>0191023MDCV</t>
  </si>
  <si>
    <t>0191023SMCV</t>
  </si>
  <si>
    <t>Poznámka:</t>
  </si>
  <si>
    <t>Zákazník:</t>
  </si>
  <si>
    <t>Datum:</t>
  </si>
  <si>
    <t>Dodací adresa:</t>
  </si>
  <si>
    <t>Dopravce:</t>
  </si>
  <si>
    <t>Termín dodání:</t>
  </si>
  <si>
    <t>Číslo Catlike</t>
  </si>
  <si>
    <t>EAN kód</t>
  </si>
  <si>
    <t>VEL.</t>
  </si>
  <si>
    <t>OBJ.</t>
  </si>
  <si>
    <t>CELKEM</t>
  </si>
  <si>
    <t>Číslo</t>
  </si>
  <si>
    <t>VOC s DPH</t>
  </si>
  <si>
    <t>VELETA ČERNÁ</t>
  </si>
  <si>
    <t>RAPID TRI ČERNÁ</t>
  </si>
  <si>
    <t>TORA ČERNÁ</t>
  </si>
  <si>
    <t>KILAUEA ČERNÁ MAT</t>
  </si>
  <si>
    <t>MIXINO EVO MIPS ČERNÁ MAT</t>
  </si>
  <si>
    <t>MIXINO EVO ČERNÁ MAT</t>
  </si>
  <si>
    <t>CLOUD 352 ČERNÁ MAT</t>
  </si>
  <si>
    <t>MIXINO ČERNÁ MAT</t>
  </si>
  <si>
    <t>VENTO MIPS ČERNÁ MAT</t>
  </si>
  <si>
    <t>VENTO ČERNÁ MAT</t>
  </si>
  <si>
    <t>WHISPER EVO ČERNÁ MAT</t>
  </si>
  <si>
    <t>KOMPACT'O ČERNÁ MAT</t>
  </si>
  <si>
    <t>YELMO MIPS ČERNÁ MAT</t>
  </si>
  <si>
    <t>YELMO ČERNÁ MAT</t>
  </si>
  <si>
    <t>LEAF ČERNÁ MAT</t>
  </si>
  <si>
    <t>VULCANO ČERNÁ MAT</t>
  </si>
  <si>
    <t>ORIGEN ČERNÁ MAT</t>
  </si>
  <si>
    <t>KILAUEA BÍLÁ</t>
  </si>
  <si>
    <t>MIXINO EVO MIPS  BÍLÁ</t>
  </si>
  <si>
    <t>MIXINO EVO BÍLÁ</t>
  </si>
  <si>
    <t>CLOUD 352 BÍLÁ</t>
  </si>
  <si>
    <t>MIXINO BÍLÁ</t>
  </si>
  <si>
    <t>VENTO MIPS BÍLÁ</t>
  </si>
  <si>
    <t>VENTO BÍLÁ</t>
  </si>
  <si>
    <t>WHISPER EVO BÍLÁ</t>
  </si>
  <si>
    <t>KOMPACT'O BÍLÁ MAT</t>
  </si>
  <si>
    <t>VELETA BÍLÁ</t>
  </si>
  <si>
    <t>RAPID TRI BÍLÁ</t>
  </si>
  <si>
    <t>RAPID  BÍLÁ-ČERNÁ MAT</t>
  </si>
  <si>
    <t>TORA BÍLÁ</t>
  </si>
  <si>
    <t xml:space="preserve">KILAUEA ČERVENÁ-ČERNÁ MAT </t>
  </si>
  <si>
    <t>CLOUD 352 ČERVENÁ</t>
  </si>
  <si>
    <t>MIXINO ASYMETRIC ČERNÁ-ČERVENÁ MAT</t>
  </si>
  <si>
    <t xml:space="preserve">VENTO MIPS ČERNÁ-ČERVENÁ MAT </t>
  </si>
  <si>
    <t xml:space="preserve">VENTO ČERNÁ-ČERVENÁ MAT </t>
  </si>
  <si>
    <t>WHISPER EVO ČERNÁ-ČERVENÁ MAT</t>
  </si>
  <si>
    <t>KOMPACT'O ČERVENÁ MAT</t>
  </si>
  <si>
    <t>RAPID ČERNÁ-ČERVENÁ MAT</t>
  </si>
  <si>
    <t>LEAF ČERVENÁ MAT</t>
  </si>
  <si>
    <t>VULCANO ČERNÁ ČERVENÁ</t>
  </si>
  <si>
    <t xml:space="preserve">ORIGEN RACE ČERVENÁ-ČERNÁ MAT </t>
  </si>
  <si>
    <t>KITTEN ČERVENÁ ČERNÁ BÍLÁ</t>
  </si>
  <si>
    <t>KILAUEA ZLATÁ-ČERNÁ MAT</t>
  </si>
  <si>
    <t>KILAUEA ŠEDÁ TRICOLOR MAT</t>
  </si>
  <si>
    <t>CHUPITO  ČERNÁ-ŠEDÁ MAT</t>
  </si>
  <si>
    <t>CHUPITO BÍLÁ-ŠEDÁ MAT</t>
  </si>
  <si>
    <t>CHUPITO ČERNÁ-ŠEDÁ-ČERVENÁ MAT</t>
  </si>
  <si>
    <t>MIXINO EVO MIPS  MODRÁ-ZLATÁ MAT</t>
  </si>
  <si>
    <t>MIXINO EVO MODRÁ-ZLATÁ MAT</t>
  </si>
  <si>
    <t>RAPID ČERNÁ-MODRÁ MAT</t>
  </si>
  <si>
    <t>ORIGEN RACE MODRÁ-ČERNÁ MAT</t>
  </si>
  <si>
    <t>KITTEN MODRÁ-BÍLÁ</t>
  </si>
  <si>
    <t>YELMO MIPS  ZELENÁ  MAT</t>
  </si>
  <si>
    <t>LEAF ZELENÁ  MAT</t>
  </si>
  <si>
    <t>VULCANO ZELENÁ</t>
  </si>
  <si>
    <t>ORIGEN RACE ZELENÁ-ČERNÁ MAT</t>
  </si>
  <si>
    <t>MIXINO EVO MIPS  ORANŽOVÁ-ČERVENÁ MAT</t>
  </si>
  <si>
    <t>MIXINO EVO ORANŽOVÁ-ČERVENÁ MAT</t>
  </si>
  <si>
    <t>MIXINO ASYMETRIC ČERNÁ-ORANŽOVÁ MAT</t>
  </si>
  <si>
    <t>YELMO MIPS ORANŽOVÁ MAT</t>
  </si>
  <si>
    <t>YELMO ORANŽOVÁ MAT</t>
  </si>
  <si>
    <t xml:space="preserve">MIXINO EVO MIPS  ŽLUTÁ-ZELENÁ MAT </t>
  </si>
  <si>
    <t xml:space="preserve">MIXINO EVO ŽLUTÁ-ZELENÁ MAT </t>
  </si>
  <si>
    <t>CLOUD 352 ŽLUTÁ</t>
  </si>
  <si>
    <t>VENTO MIPS ČERNÁ-ŽLUTÁ MAT</t>
  </si>
  <si>
    <t>VENTO ČERNÁ-ŽLUTÁ MAT</t>
  </si>
  <si>
    <t>WHISPER EVO ČERNÁ-ŽLUTÁ MAT</t>
  </si>
  <si>
    <t>CHUPITO ČERNÁ-ŠEDÁ-ŽLUTÁ MAT</t>
  </si>
  <si>
    <t>KOMPACT'O ŽLUTÁ MAT</t>
  </si>
  <si>
    <t>VELETA ŽLUTÁ FLUOR</t>
  </si>
  <si>
    <t>RAPID TRI ŽLUTÁ FLUOR</t>
  </si>
  <si>
    <t>LEAF ŽLUTÁ MAT</t>
  </si>
  <si>
    <t>ORIGEN ČERNÁ-ŽLUTÁ MAT</t>
  </si>
  <si>
    <t>KITTEN ČERNÁ ŽLUTÁ FLUOR</t>
  </si>
  <si>
    <t>FORZA 1.2 ČERNÁ-BÍLÁ-ČERVENÁ BEZ CHRÁNIČE BRADY</t>
  </si>
  <si>
    <t>FORZA 1.2 ČERNÁ BRIGHT MAT BEZ CHRÁNIČE BRADY</t>
  </si>
  <si>
    <t>FORZA 1.2 MODRÁ-ORANŽOVÁ-ČERNÁ BEZ CHRÁNIČE BRADY</t>
  </si>
  <si>
    <t>YELMO MIPS ŽLUTÁ MAT</t>
  </si>
  <si>
    <t>YELMO ŽLUTÁ MAT</t>
  </si>
  <si>
    <t>ORIGEN TMAVĚ ZELENÁ MAT</t>
  </si>
  <si>
    <t>VENTO MIPS ČERNÁ-RŮŽOVÁ MAT</t>
  </si>
  <si>
    <t>VENTO ČERNÁ-RŮŽOVÁ MAT</t>
  </si>
  <si>
    <t>ORIGEN ČERNÁ-RŮŽOVÁ MAT</t>
  </si>
  <si>
    <t>KITTEN RŮŽOVÁ-BÍLÁ</t>
  </si>
  <si>
    <t>CATLIKE 2019 PŘEDOBJEDNÁVKOVÝ LIST - PŘILBY</t>
  </si>
  <si>
    <r>
      <t xml:space="preserve">MIXINO EVO </t>
    </r>
    <r>
      <rPr>
        <b/>
        <sz val="12"/>
        <rFont val="Calibri"/>
        <family val="2"/>
        <charset val="238"/>
        <scheme val="minor"/>
      </rPr>
      <t>- MOC 5990 Kč</t>
    </r>
  </si>
  <si>
    <r>
      <t xml:space="preserve">MIXINO EVO MIPS </t>
    </r>
    <r>
      <rPr>
        <b/>
        <sz val="12"/>
        <rFont val="Calibri"/>
        <family val="2"/>
        <charset val="238"/>
        <scheme val="minor"/>
      </rPr>
      <t>- MOC 6490 Kč</t>
    </r>
  </si>
  <si>
    <r>
      <t>KILAUEA</t>
    </r>
    <r>
      <rPr>
        <b/>
        <sz val="12"/>
        <rFont val="Calibri"/>
        <family val="2"/>
        <charset val="238"/>
        <scheme val="minor"/>
      </rPr>
      <t xml:space="preserve"> - MOC 5990 Kč</t>
    </r>
  </si>
  <si>
    <r>
      <t>CLOUD 352</t>
    </r>
    <r>
      <rPr>
        <b/>
        <sz val="12"/>
        <rFont val="Calibri"/>
        <family val="2"/>
        <charset val="238"/>
        <scheme val="minor"/>
      </rPr>
      <t xml:space="preserve"> - MOC 4490 Kč</t>
    </r>
  </si>
  <si>
    <r>
      <t xml:space="preserve">MIXINO </t>
    </r>
    <r>
      <rPr>
        <b/>
        <sz val="12"/>
        <rFont val="Calibri"/>
        <family val="2"/>
        <charset val="238"/>
        <scheme val="minor"/>
      </rPr>
      <t>- MOC 4490 Kč (bez Graphene)</t>
    </r>
  </si>
  <si>
    <r>
      <t xml:space="preserve">VENTO MIPS </t>
    </r>
    <r>
      <rPr>
        <b/>
        <sz val="12"/>
        <rFont val="Calibri"/>
        <family val="2"/>
        <charset val="238"/>
        <scheme val="minor"/>
      </rPr>
      <t>- MOC 3790 Kč</t>
    </r>
  </si>
  <si>
    <r>
      <t xml:space="preserve">VENTO </t>
    </r>
    <r>
      <rPr>
        <b/>
        <sz val="12"/>
        <rFont val="Calibri"/>
        <family val="2"/>
        <charset val="238"/>
        <scheme val="minor"/>
      </rPr>
      <t>- MOC 2890 Kč</t>
    </r>
  </si>
  <si>
    <r>
      <t>WHISPER EVO</t>
    </r>
    <r>
      <rPr>
        <b/>
        <sz val="12"/>
        <rFont val="Calibri"/>
        <family val="2"/>
        <charset val="238"/>
        <scheme val="minor"/>
      </rPr>
      <t xml:space="preserve"> - MOC 2690 Kč</t>
    </r>
  </si>
  <si>
    <r>
      <t>CHUPITO</t>
    </r>
    <r>
      <rPr>
        <b/>
        <sz val="12"/>
        <rFont val="Calibri"/>
        <family val="2"/>
        <charset val="238"/>
        <scheme val="minor"/>
      </rPr>
      <t xml:space="preserve"> - MOC 2190 Kč</t>
    </r>
  </si>
  <si>
    <r>
      <t>KOMPACT'O</t>
    </r>
    <r>
      <rPr>
        <b/>
        <sz val="12"/>
        <rFont val="Calibri"/>
        <family val="2"/>
        <charset val="238"/>
        <scheme val="minor"/>
      </rPr>
      <t xml:space="preserve"> - MOC 1990 Kč</t>
    </r>
  </si>
  <si>
    <r>
      <t>VELETA</t>
    </r>
    <r>
      <rPr>
        <b/>
        <sz val="12"/>
        <rFont val="Calibri"/>
        <family val="2"/>
        <charset val="238"/>
        <scheme val="minor"/>
      </rPr>
      <t xml:space="preserve"> - MOC 1490 Kč</t>
    </r>
  </si>
  <si>
    <r>
      <t xml:space="preserve">RAPID TRI </t>
    </r>
    <r>
      <rPr>
        <b/>
        <sz val="12"/>
        <rFont val="Calibri"/>
        <family val="2"/>
        <charset val="238"/>
        <scheme val="minor"/>
      </rPr>
      <t>-  MOC 7790 Kč</t>
    </r>
  </si>
  <si>
    <r>
      <t>RAPID</t>
    </r>
    <r>
      <rPr>
        <b/>
        <sz val="12"/>
        <rFont val="Calibri"/>
        <family val="2"/>
        <charset val="238"/>
        <scheme val="minor"/>
      </rPr>
      <t xml:space="preserve"> - MOC 7790 Kč</t>
    </r>
  </si>
  <si>
    <r>
      <t xml:space="preserve">FORZA 1.2 </t>
    </r>
    <r>
      <rPr>
        <b/>
        <sz val="12"/>
        <rFont val="Calibri"/>
        <family val="2"/>
        <charset val="238"/>
        <scheme val="minor"/>
      </rPr>
      <t>- MOC 3990 Kč</t>
    </r>
  </si>
  <si>
    <r>
      <t xml:space="preserve">FORZA 2.0 </t>
    </r>
    <r>
      <rPr>
        <b/>
        <sz val="12"/>
        <rFont val="Calibri"/>
        <family val="2"/>
        <charset val="238"/>
        <scheme val="minor"/>
      </rPr>
      <t>- MOC 4790 Kč</t>
    </r>
  </si>
  <si>
    <r>
      <t xml:space="preserve">YELMO MIPS </t>
    </r>
    <r>
      <rPr>
        <b/>
        <sz val="12"/>
        <rFont val="Calibri"/>
        <family val="2"/>
        <charset val="238"/>
        <scheme val="minor"/>
      </rPr>
      <t>-  MOC 3790 Kč</t>
    </r>
  </si>
  <si>
    <r>
      <t xml:space="preserve">YELMO </t>
    </r>
    <r>
      <rPr>
        <b/>
        <sz val="12"/>
        <rFont val="Calibri"/>
        <family val="2"/>
        <charset val="238"/>
        <scheme val="minor"/>
      </rPr>
      <t xml:space="preserve">- MOC 2990 Kč </t>
    </r>
  </si>
  <si>
    <t>LEAF ČERNÁ VĚTVE MAT</t>
  </si>
  <si>
    <r>
      <t xml:space="preserve">LEAF </t>
    </r>
    <r>
      <rPr>
        <b/>
        <sz val="12"/>
        <rFont val="Calibri"/>
        <family val="2"/>
        <charset val="238"/>
        <scheme val="minor"/>
      </rPr>
      <t>- MOC 1790 Kč</t>
    </r>
  </si>
  <si>
    <r>
      <t xml:space="preserve">VULCANO </t>
    </r>
    <r>
      <rPr>
        <b/>
        <sz val="12"/>
        <rFont val="Calibri"/>
        <family val="2"/>
        <charset val="238"/>
        <scheme val="minor"/>
      </rPr>
      <t>- MOC 1590 Kč</t>
    </r>
  </si>
  <si>
    <r>
      <t>ORIGEN RACE</t>
    </r>
    <r>
      <rPr>
        <b/>
        <sz val="12"/>
        <rFont val="Calibri"/>
        <family val="2"/>
        <charset val="238"/>
        <scheme val="minor"/>
      </rPr>
      <t xml:space="preserve"> - MOC 2290 Kč</t>
    </r>
  </si>
  <si>
    <r>
      <t xml:space="preserve">ORIGEN </t>
    </r>
    <r>
      <rPr>
        <b/>
        <sz val="12"/>
        <rFont val="Calibri"/>
        <family val="2"/>
        <charset val="238"/>
        <scheme val="minor"/>
      </rPr>
      <t>- MOC 2290 Kč</t>
    </r>
  </si>
  <si>
    <r>
      <t>TORA -</t>
    </r>
    <r>
      <rPr>
        <b/>
        <sz val="12"/>
        <rFont val="Calibri"/>
        <family val="2"/>
        <charset val="238"/>
        <scheme val="minor"/>
      </rPr>
      <t xml:space="preserve"> MOC 790 Kč</t>
    </r>
  </si>
  <si>
    <r>
      <t>KITTEN</t>
    </r>
    <r>
      <rPr>
        <b/>
        <sz val="12"/>
        <rFont val="Calibri"/>
        <family val="2"/>
        <charset val="238"/>
        <scheme val="minor"/>
      </rPr>
      <t xml:space="preserve"> - MOC 790 Kč</t>
    </r>
  </si>
  <si>
    <t>ORIGEN ČERNÁ-HNĚDÁ MAT</t>
  </si>
  <si>
    <t>VULCANO ČERVENÁ BÍLÁ</t>
  </si>
  <si>
    <t>YELMO KHAKI ZELENÁ  MAT</t>
  </si>
  <si>
    <t>FORZA WITH CHRÁNIČ BRADY ČERNÁ BÍLÁ ČERVENÁ</t>
  </si>
  <si>
    <t>FORZA WITH CHRÁNIČ BRADY MODRÁ ORANŽOVÁ ČERNÁ</t>
  </si>
  <si>
    <t xml:space="preserve">FORZA WITH CHRÁNIČ BRADY ČERNÁ </t>
  </si>
  <si>
    <t>Předobjednávková sleva</t>
  </si>
  <si>
    <t>KILAUEA TYRKYSOVÁ-ČERNÁ MAT</t>
  </si>
  <si>
    <t>MIXINO EVO MIPS TYRKYSOVÁ-MODRÁ MAT</t>
  </si>
  <si>
    <t>MIXINO EVO TYRKYSOVÁ-MODRÁ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</si>
</sst>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0000000000000"/>
    <numFmt numFmtId="166" formatCode="000000000000"/>
    <numFmt numFmtId="167" formatCode="#,##0\ &quot;Kč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FF66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2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9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65" fontId="12" fillId="0" borderId="1" xfId="0" applyNumberFormat="1" applyFont="1" applyBorder="1" applyProtection="1"/>
    <xf numFmtId="49" fontId="12" fillId="0" borderId="1" xfId="0" applyNumberFormat="1" applyFont="1" applyBorder="1" applyProtection="1"/>
    <xf numFmtId="49" fontId="12" fillId="3" borderId="1" xfId="0" applyNumberFormat="1" applyFont="1" applyFill="1" applyBorder="1" applyProtection="1"/>
    <xf numFmtId="49" fontId="20" fillId="0" borderId="0" xfId="0" applyNumberFormat="1" applyFont="1" applyProtection="1"/>
    <xf numFmtId="165" fontId="20" fillId="0" borderId="0" xfId="0" applyNumberFormat="1" applyFont="1" applyProtection="1"/>
    <xf numFmtId="0" fontId="18" fillId="0" borderId="0" xfId="0" applyFont="1" applyProtection="1"/>
    <xf numFmtId="49" fontId="4" fillId="2" borderId="1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2" borderId="8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left" vertical="center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</xf>
    <xf numFmtId="1" fontId="16" fillId="2" borderId="7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</xf>
    <xf numFmtId="166" fontId="4" fillId="3" borderId="1" xfId="0" applyNumberFormat="1" applyFont="1" applyFill="1" applyBorder="1" applyAlignment="1" applyProtection="1">
      <alignment horizontal="center" vertical="center"/>
    </xf>
    <xf numFmtId="165" fontId="12" fillId="3" borderId="1" xfId="0" applyNumberFormat="1" applyFont="1" applyFill="1" applyBorder="1" applyProtection="1"/>
    <xf numFmtId="0" fontId="6" fillId="0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167" fontId="9" fillId="5" borderId="1" xfId="0" applyNumberFormat="1" applyFont="1" applyFill="1" applyBorder="1" applyAlignment="1" applyProtection="1">
      <alignment horizontal="center" vertical="center"/>
    </xf>
    <xf numFmtId="167" fontId="8" fillId="0" borderId="1" xfId="0" applyNumberFormat="1" applyFont="1" applyBorder="1" applyAlignment="1" applyProtection="1">
      <alignment horizontal="center" vertical="center"/>
    </xf>
    <xf numFmtId="167" fontId="8" fillId="3" borderId="1" xfId="0" applyNumberFormat="1" applyFont="1" applyFill="1" applyBorder="1" applyAlignment="1" applyProtection="1">
      <alignment horizontal="center" vertical="center"/>
    </xf>
    <xf numFmtId="167" fontId="16" fillId="2" borderId="1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Alignment="1" applyProtection="1">
      <alignment horizontal="center" vertical="center"/>
    </xf>
    <xf numFmtId="167" fontId="5" fillId="0" borderId="0" xfId="0" applyNumberFormat="1" applyFont="1" applyAlignment="1" applyProtection="1">
      <alignment horizontal="center" vertical="center"/>
    </xf>
    <xf numFmtId="167" fontId="8" fillId="0" borderId="5" xfId="0" applyNumberFormat="1" applyFont="1" applyBorder="1" applyAlignment="1" applyProtection="1">
      <alignment horizontal="center" vertical="center"/>
    </xf>
    <xf numFmtId="167" fontId="8" fillId="3" borderId="5" xfId="0" applyNumberFormat="1" applyFont="1" applyFill="1" applyBorder="1" applyAlignment="1" applyProtection="1">
      <alignment horizontal="center" vertical="center"/>
    </xf>
    <xf numFmtId="167" fontId="16" fillId="2" borderId="7" xfId="0" applyNumberFormat="1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/>
    </xf>
    <xf numFmtId="167" fontId="8" fillId="0" borderId="1" xfId="0" applyNumberFormat="1" applyFont="1" applyFill="1" applyBorder="1" applyAlignment="1" applyProtection="1">
      <alignment horizontal="center" vertical="center"/>
    </xf>
    <xf numFmtId="14" fontId="15" fillId="4" borderId="1" xfId="0" applyNumberFormat="1" applyFont="1" applyFill="1" applyBorder="1" applyAlignment="1" applyProtection="1">
      <alignment vertical="center"/>
      <protection locked="0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left" vertical="center"/>
      <protection locked="0"/>
    </xf>
    <xf numFmtId="49" fontId="13" fillId="4" borderId="1" xfId="0" applyNumberFormat="1" applyFont="1" applyFill="1" applyBorder="1" applyAlignment="1" applyProtection="1">
      <alignment horizontal="left" vertical="center"/>
      <protection locked="0"/>
    </xf>
    <xf numFmtId="167" fontId="8" fillId="3" borderId="5" xfId="0" applyNumberFormat="1" applyFont="1" applyFill="1" applyBorder="1" applyAlignment="1" applyProtection="1">
      <alignment horizontal="center" vertical="center"/>
    </xf>
    <xf numFmtId="167" fontId="17" fillId="3" borderId="6" xfId="0" applyNumberFormat="1" applyFont="1" applyFill="1" applyBorder="1" applyAlignment="1" applyProtection="1">
      <alignment horizontal="center" vertical="center"/>
    </xf>
    <xf numFmtId="167" fontId="17" fillId="3" borderId="7" xfId="0" applyNumberFormat="1" applyFont="1" applyFill="1" applyBorder="1" applyAlignment="1" applyProtection="1">
      <alignment horizontal="center" vertical="center"/>
    </xf>
    <xf numFmtId="167" fontId="8" fillId="0" borderId="5" xfId="0" applyNumberFormat="1" applyFont="1" applyBorder="1" applyAlignment="1" applyProtection="1">
      <alignment horizontal="center" vertical="center"/>
    </xf>
    <xf numFmtId="167" fontId="17" fillId="0" borderId="6" xfId="0" applyNumberFormat="1" applyFont="1" applyBorder="1" applyAlignment="1" applyProtection="1">
      <alignment horizontal="center" vertical="center"/>
    </xf>
    <xf numFmtId="167" fontId="17" fillId="0" borderId="7" xfId="0" applyNumberFormat="1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 applyProtection="1">
      <alignment horizontal="right" vertical="center" wrapText="1"/>
    </xf>
    <xf numFmtId="14" fontId="12" fillId="4" borderId="5" xfId="0" applyNumberFormat="1" applyFont="1" applyFill="1" applyBorder="1" applyAlignment="1" applyProtection="1">
      <alignment horizontal="left" vertical="center"/>
      <protection locked="0"/>
    </xf>
    <xf numFmtId="14" fontId="12" fillId="4" borderId="7" xfId="0" applyNumberFormat="1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49" fontId="12" fillId="4" borderId="8" xfId="0" applyNumberFormat="1" applyFont="1" applyFill="1" applyBorder="1" applyAlignment="1" applyProtection="1">
      <alignment horizontal="left" vertical="center"/>
      <protection locked="0"/>
    </xf>
    <xf numFmtId="49" fontId="12" fillId="4" borderId="2" xfId="0" applyNumberFormat="1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49" fontId="12" fillId="4" borderId="12" xfId="0" applyNumberFormat="1" applyFont="1" applyFill="1" applyBorder="1" applyAlignment="1" applyProtection="1">
      <alignment horizontal="left" vertical="center"/>
      <protection locked="0"/>
    </xf>
    <xf numFmtId="49" fontId="12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</xf>
    <xf numFmtId="167" fontId="8" fillId="3" borderId="1" xfId="0" applyNumberFormat="1" applyFont="1" applyFill="1" applyBorder="1" applyAlignment="1" applyProtection="1">
      <alignment horizontal="center" vertical="center"/>
    </xf>
    <xf numFmtId="167" fontId="17" fillId="3" borderId="1" xfId="0" applyNumberFormat="1" applyFont="1" applyFill="1" applyBorder="1" applyAlignment="1" applyProtection="1">
      <alignment horizontal="center" vertical="center"/>
    </xf>
    <xf numFmtId="167" fontId="8" fillId="0" borderId="1" xfId="0" applyNumberFormat="1" applyFont="1" applyBorder="1" applyAlignment="1" applyProtection="1">
      <alignment horizontal="center" vertical="center"/>
    </xf>
    <xf numFmtId="167" fontId="17" fillId="0" borderId="1" xfId="0" applyNumberFormat="1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167" fontId="8" fillId="3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167" fontId="8" fillId="0" borderId="5" xfId="0" applyNumberFormat="1" applyFont="1" applyFill="1" applyBorder="1" applyAlignment="1" applyProtection="1">
      <alignment horizontal="center" vertical="center"/>
    </xf>
    <xf numFmtId="167" fontId="17" fillId="0" borderId="6" xfId="0" applyNumberFormat="1" applyFont="1" applyFill="1" applyBorder="1" applyAlignment="1" applyProtection="1">
      <alignment horizontal="center" vertical="center"/>
    </xf>
    <xf numFmtId="167" fontId="17" fillId="0" borderId="7" xfId="0" applyNumberFormat="1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left" vertical="center"/>
    </xf>
    <xf numFmtId="0" fontId="21" fillId="3" borderId="6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167" fontId="8" fillId="2" borderId="5" xfId="0" applyNumberFormat="1" applyFont="1" applyFill="1" applyBorder="1" applyAlignment="1" applyProtection="1">
      <alignment horizontal="center" vertical="center"/>
    </xf>
    <xf numFmtId="167" fontId="0" fillId="2" borderId="7" xfId="0" applyNumberForma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left" vertical="center"/>
    </xf>
  </cellXfs>
  <cellStyles count="4">
    <cellStyle name="Moneda 2" xfId="2" xr:uid="{00000000-0005-0000-0000-000000000000}"/>
    <cellStyle name="Moneda 3" xfId="3" xr:uid="{00000000-0005-0000-0000-000001000000}"/>
    <cellStyle name="Normal 2" xfId="1" xr:uid="{00000000-0005-0000-0000-000003000000}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66"/>
      <color rgb="FFFF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390524</xdr:colOff>
      <xdr:row>1</xdr:row>
      <xdr:rowOff>38100</xdr:rowOff>
    </xdr:from>
    <xdr:to>
      <xdr:col>7</xdr:col>
      <xdr:colOff>845413</xdr:colOff>
      <xdr:row>2</xdr:row>
      <xdr:rowOff>67343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5812" y="104042"/>
          <a:ext cx="1722447" cy="36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  <pageSetUpPr fitToPage="1"/>
  </sheetPr>
  <dimension ref="A1:H526"/>
  <sheetViews>
    <sheetView showGridLines="0" tabSelected="1" view="pageBreakPreview" topLeftCell="A292" zoomScale="60" zoomScaleNormal="100" workbookViewId="0">
      <selection activeCell="I180" sqref="I180"/>
    </sheetView>
  </sheetViews>
  <sheetFormatPr defaultColWidth="9.109375" defaultRowHeight="14.4" x14ac:dyDescent="0.25"/>
  <cols>
    <col min="1" max="1" width="9.109375" style="16"/>
    <col min="2" max="2" width="13" style="17" customWidth="1"/>
    <col min="3" max="3" width="14" style="17" customWidth="1"/>
    <col min="4" max="4" width="47.6640625" style="16" customWidth="1"/>
    <col min="5" max="5" width="6.109375" style="18" customWidth="1"/>
    <col min="6" max="6" width="7.33203125" style="16" customWidth="1"/>
    <col min="7" max="7" width="11.6640625" style="29" bestFit="1" customWidth="1"/>
    <col min="8" max="8" width="13.33203125" style="18" customWidth="1"/>
    <col min="9" max="9" width="37.6640625" style="16" customWidth="1"/>
    <col min="10" max="16384" width="9.109375" style="16"/>
  </cols>
  <sheetData>
    <row r="1" spans="1:8" ht="5.25" customHeight="1" x14ac:dyDescent="0.25"/>
    <row r="2" spans="1:8" ht="25.8" x14ac:dyDescent="0.25">
      <c r="B2" s="34" t="s">
        <v>356</v>
      </c>
    </row>
    <row r="5" spans="1:8" x14ac:dyDescent="0.25">
      <c r="B5" s="77" t="s">
        <v>261</v>
      </c>
      <c r="C5" s="75"/>
      <c r="D5" s="73" t="s">
        <v>260</v>
      </c>
      <c r="E5" s="65"/>
      <c r="F5" s="65"/>
      <c r="G5" s="66"/>
      <c r="H5" s="66"/>
    </row>
    <row r="6" spans="1:8" x14ac:dyDescent="0.25">
      <c r="B6" s="78"/>
      <c r="C6" s="76"/>
      <c r="D6" s="74"/>
      <c r="E6" s="65"/>
      <c r="F6" s="65"/>
      <c r="G6" s="66"/>
      <c r="H6" s="66"/>
    </row>
    <row r="7" spans="1:8" x14ac:dyDescent="0.25">
      <c r="B7" s="77" t="s">
        <v>262</v>
      </c>
      <c r="C7" s="87"/>
      <c r="D7" s="88"/>
      <c r="E7" s="88"/>
      <c r="F7" s="88"/>
      <c r="G7" s="89"/>
      <c r="H7" s="90"/>
    </row>
    <row r="8" spans="1:8" x14ac:dyDescent="0.25">
      <c r="B8" s="78"/>
      <c r="C8" s="91"/>
      <c r="D8" s="92"/>
      <c r="E8" s="92"/>
      <c r="F8" s="92"/>
      <c r="G8" s="93"/>
      <c r="H8" s="94"/>
    </row>
    <row r="9" spans="1:8" x14ac:dyDescent="0.25">
      <c r="B9" s="64" t="s">
        <v>263</v>
      </c>
      <c r="C9" s="95"/>
      <c r="D9" s="96"/>
      <c r="E9" s="64" t="s">
        <v>264</v>
      </c>
      <c r="F9" s="64"/>
      <c r="G9" s="62" t="s">
        <v>387</v>
      </c>
      <c r="H9" s="63"/>
    </row>
    <row r="10" spans="1:8" x14ac:dyDescent="0.25">
      <c r="B10" s="64"/>
      <c r="C10" s="95"/>
      <c r="D10" s="96"/>
      <c r="E10" s="64"/>
      <c r="F10" s="64"/>
      <c r="G10" s="61"/>
      <c r="H10" s="15">
        <v>0.15</v>
      </c>
    </row>
    <row r="11" spans="1:8" x14ac:dyDescent="0.25">
      <c r="B11" s="35" t="s">
        <v>259</v>
      </c>
      <c r="C11" s="85"/>
      <c r="D11" s="85"/>
      <c r="E11" s="85"/>
      <c r="F11" s="85"/>
      <c r="G11" s="85"/>
      <c r="H11" s="86"/>
    </row>
    <row r="12" spans="1:8" x14ac:dyDescent="0.25">
      <c r="B12" s="36"/>
      <c r="C12" s="97"/>
      <c r="D12" s="98"/>
      <c r="E12" s="98"/>
      <c r="F12" s="98"/>
      <c r="G12" s="98"/>
      <c r="H12" s="99"/>
    </row>
    <row r="13" spans="1:8" x14ac:dyDescent="0.25">
      <c r="B13" s="30"/>
      <c r="C13" s="30"/>
      <c r="D13" s="31"/>
      <c r="E13" s="32"/>
      <c r="F13" s="31"/>
      <c r="G13" s="33"/>
      <c r="H13" s="32"/>
    </row>
    <row r="14" spans="1:8" ht="18" x14ac:dyDescent="0.25">
      <c r="A14" s="8" t="s">
        <v>270</v>
      </c>
      <c r="B14" s="7" t="s">
        <v>265</v>
      </c>
      <c r="C14" s="7" t="s">
        <v>266</v>
      </c>
      <c r="D14" s="8" t="s">
        <v>359</v>
      </c>
      <c r="E14" s="7" t="s">
        <v>267</v>
      </c>
      <c r="F14" s="7" t="s">
        <v>268</v>
      </c>
      <c r="G14" s="49" t="s">
        <v>271</v>
      </c>
      <c r="H14" s="49" t="s">
        <v>269</v>
      </c>
    </row>
    <row r="15" spans="1:8" ht="10.5" customHeight="1" x14ac:dyDescent="0.25">
      <c r="A15" s="79"/>
      <c r="B15" s="10" t="s">
        <v>5</v>
      </c>
      <c r="C15" s="40">
        <v>8435354196345</v>
      </c>
      <c r="D15" s="79" t="s">
        <v>275</v>
      </c>
      <c r="E15" s="1" t="s">
        <v>0</v>
      </c>
      <c r="F15" s="5"/>
      <c r="G15" s="70">
        <v>4290</v>
      </c>
      <c r="H15" s="50">
        <f>+($G$15-($G$15*$H$10))*F15</f>
        <v>0</v>
      </c>
    </row>
    <row r="16" spans="1:8" ht="10.5" customHeight="1" x14ac:dyDescent="0.25">
      <c r="A16" s="80"/>
      <c r="B16" s="10" t="s">
        <v>6</v>
      </c>
      <c r="C16" s="40">
        <v>8435354196338</v>
      </c>
      <c r="D16" s="80"/>
      <c r="E16" s="1" t="s">
        <v>1</v>
      </c>
      <c r="F16" s="5"/>
      <c r="G16" s="71"/>
      <c r="H16" s="50">
        <f t="shared" ref="H16:H32" si="0">+($G$15-($G$15*$H$10))*F16</f>
        <v>0</v>
      </c>
    </row>
    <row r="17" spans="1:8" ht="10.5" customHeight="1" x14ac:dyDescent="0.25">
      <c r="A17" s="81"/>
      <c r="B17" s="10" t="s">
        <v>7</v>
      </c>
      <c r="C17" s="40">
        <v>8435354196321</v>
      </c>
      <c r="D17" s="81"/>
      <c r="E17" s="1" t="s">
        <v>2</v>
      </c>
      <c r="F17" s="5"/>
      <c r="G17" s="72"/>
      <c r="H17" s="50">
        <f t="shared" si="0"/>
        <v>0</v>
      </c>
    </row>
    <row r="18" spans="1:8" ht="10.5" customHeight="1" x14ac:dyDescent="0.25">
      <c r="A18" s="82"/>
      <c r="B18" s="11" t="s">
        <v>8</v>
      </c>
      <c r="C18" s="43">
        <v>8435354196383</v>
      </c>
      <c r="D18" s="82" t="s">
        <v>289</v>
      </c>
      <c r="E18" s="2" t="s">
        <v>0</v>
      </c>
      <c r="F18" s="6"/>
      <c r="G18" s="67">
        <v>4290</v>
      </c>
      <c r="H18" s="51">
        <f t="shared" si="0"/>
        <v>0</v>
      </c>
    </row>
    <row r="19" spans="1:8" ht="10.5" customHeight="1" x14ac:dyDescent="0.25">
      <c r="A19" s="83"/>
      <c r="B19" s="11" t="s">
        <v>10</v>
      </c>
      <c r="C19" s="43">
        <v>8435354196376</v>
      </c>
      <c r="D19" s="83"/>
      <c r="E19" s="2" t="s">
        <v>1</v>
      </c>
      <c r="F19" s="6"/>
      <c r="G19" s="68"/>
      <c r="H19" s="51">
        <f t="shared" si="0"/>
        <v>0</v>
      </c>
    </row>
    <row r="20" spans="1:8" ht="10.5" customHeight="1" x14ac:dyDescent="0.25">
      <c r="A20" s="84"/>
      <c r="B20" s="11" t="s">
        <v>9</v>
      </c>
      <c r="C20" s="43">
        <v>8435354196352</v>
      </c>
      <c r="D20" s="84"/>
      <c r="E20" s="2" t="s">
        <v>2</v>
      </c>
      <c r="F20" s="6"/>
      <c r="G20" s="69"/>
      <c r="H20" s="51">
        <f t="shared" si="0"/>
        <v>0</v>
      </c>
    </row>
    <row r="21" spans="1:8" ht="10.5" customHeight="1" x14ac:dyDescent="0.25">
      <c r="A21" s="79"/>
      <c r="B21" s="10" t="s">
        <v>11</v>
      </c>
      <c r="C21" s="40">
        <v>8435354196413</v>
      </c>
      <c r="D21" s="79" t="s">
        <v>302</v>
      </c>
      <c r="E21" s="1" t="s">
        <v>0</v>
      </c>
      <c r="F21" s="5"/>
      <c r="G21" s="70">
        <v>4290</v>
      </c>
      <c r="H21" s="50">
        <f t="shared" si="0"/>
        <v>0</v>
      </c>
    </row>
    <row r="22" spans="1:8" ht="10.5" customHeight="1" x14ac:dyDescent="0.25">
      <c r="A22" s="80"/>
      <c r="B22" s="10" t="s">
        <v>12</v>
      </c>
      <c r="C22" s="40">
        <v>8435354196406</v>
      </c>
      <c r="D22" s="80"/>
      <c r="E22" s="1" t="s">
        <v>1</v>
      </c>
      <c r="F22" s="5"/>
      <c r="G22" s="71"/>
      <c r="H22" s="50">
        <f t="shared" si="0"/>
        <v>0</v>
      </c>
    </row>
    <row r="23" spans="1:8" ht="10.5" customHeight="1" x14ac:dyDescent="0.25">
      <c r="A23" s="81"/>
      <c r="B23" s="10" t="s">
        <v>13</v>
      </c>
      <c r="C23" s="40">
        <v>8435354196390</v>
      </c>
      <c r="D23" s="81"/>
      <c r="E23" s="1" t="s">
        <v>2</v>
      </c>
      <c r="F23" s="5"/>
      <c r="G23" s="72"/>
      <c r="H23" s="50">
        <f t="shared" si="0"/>
        <v>0</v>
      </c>
    </row>
    <row r="24" spans="1:8" ht="10.5" customHeight="1" x14ac:dyDescent="0.25">
      <c r="A24" s="82"/>
      <c r="B24" s="11" t="s">
        <v>14</v>
      </c>
      <c r="C24" s="43">
        <v>8435354196444</v>
      </c>
      <c r="D24" s="82" t="s">
        <v>388</v>
      </c>
      <c r="E24" s="2" t="s">
        <v>0</v>
      </c>
      <c r="F24" s="6"/>
      <c r="G24" s="67">
        <v>4290</v>
      </c>
      <c r="H24" s="51">
        <f t="shared" si="0"/>
        <v>0</v>
      </c>
    </row>
    <row r="25" spans="1:8" ht="10.5" customHeight="1" x14ac:dyDescent="0.25">
      <c r="A25" s="83"/>
      <c r="B25" s="11" t="s">
        <v>15</v>
      </c>
      <c r="C25" s="43">
        <v>8435354196437</v>
      </c>
      <c r="D25" s="83"/>
      <c r="E25" s="2" t="s">
        <v>1</v>
      </c>
      <c r="F25" s="6"/>
      <c r="G25" s="68"/>
      <c r="H25" s="51">
        <f t="shared" si="0"/>
        <v>0</v>
      </c>
    </row>
    <row r="26" spans="1:8" ht="10.5" customHeight="1" x14ac:dyDescent="0.25">
      <c r="A26" s="84"/>
      <c r="B26" s="11" t="s">
        <v>16</v>
      </c>
      <c r="C26" s="43">
        <v>8435354196420</v>
      </c>
      <c r="D26" s="84"/>
      <c r="E26" s="2" t="s">
        <v>2</v>
      </c>
      <c r="F26" s="6"/>
      <c r="G26" s="69"/>
      <c r="H26" s="51">
        <f t="shared" si="0"/>
        <v>0</v>
      </c>
    </row>
    <row r="27" spans="1:8" ht="10.5" customHeight="1" x14ac:dyDescent="0.25">
      <c r="A27" s="79"/>
      <c r="B27" s="10" t="s">
        <v>17</v>
      </c>
      <c r="C27" s="40">
        <v>8435354196475</v>
      </c>
      <c r="D27" s="79" t="s">
        <v>314</v>
      </c>
      <c r="E27" s="1" t="s">
        <v>0</v>
      </c>
      <c r="F27" s="5"/>
      <c r="G27" s="70">
        <v>4290</v>
      </c>
      <c r="H27" s="50">
        <f t="shared" si="0"/>
        <v>0</v>
      </c>
    </row>
    <row r="28" spans="1:8" ht="10.5" customHeight="1" x14ac:dyDescent="0.25">
      <c r="A28" s="80"/>
      <c r="B28" s="10" t="s">
        <v>18</v>
      </c>
      <c r="C28" s="40">
        <v>8435354196468</v>
      </c>
      <c r="D28" s="80"/>
      <c r="E28" s="1" t="s">
        <v>1</v>
      </c>
      <c r="F28" s="5"/>
      <c r="G28" s="71"/>
      <c r="H28" s="50">
        <f t="shared" si="0"/>
        <v>0</v>
      </c>
    </row>
    <row r="29" spans="1:8" ht="10.5" customHeight="1" x14ac:dyDescent="0.25">
      <c r="A29" s="81"/>
      <c r="B29" s="10" t="s">
        <v>19</v>
      </c>
      <c r="C29" s="40">
        <v>8435354196451</v>
      </c>
      <c r="D29" s="81"/>
      <c r="E29" s="1" t="s">
        <v>2</v>
      </c>
      <c r="F29" s="5"/>
      <c r="G29" s="72"/>
      <c r="H29" s="50">
        <f t="shared" si="0"/>
        <v>0</v>
      </c>
    </row>
    <row r="30" spans="1:8" ht="10.5" customHeight="1" x14ac:dyDescent="0.25">
      <c r="A30" s="82"/>
      <c r="B30" s="11" t="s">
        <v>20</v>
      </c>
      <c r="C30" s="43">
        <v>8435354196505</v>
      </c>
      <c r="D30" s="82" t="s">
        <v>315</v>
      </c>
      <c r="E30" s="2" t="s">
        <v>0</v>
      </c>
      <c r="F30" s="6"/>
      <c r="G30" s="67">
        <v>4290</v>
      </c>
      <c r="H30" s="51">
        <f t="shared" si="0"/>
        <v>0</v>
      </c>
    </row>
    <row r="31" spans="1:8" ht="10.5" customHeight="1" x14ac:dyDescent="0.25">
      <c r="A31" s="83"/>
      <c r="B31" s="11" t="s">
        <v>21</v>
      </c>
      <c r="C31" s="43">
        <v>8435354196499</v>
      </c>
      <c r="D31" s="83"/>
      <c r="E31" s="2" t="s">
        <v>1</v>
      </c>
      <c r="F31" s="6"/>
      <c r="G31" s="68"/>
      <c r="H31" s="51">
        <f t="shared" si="0"/>
        <v>0</v>
      </c>
    </row>
    <row r="32" spans="1:8" ht="10.5" customHeight="1" x14ac:dyDescent="0.25">
      <c r="A32" s="84"/>
      <c r="B32" s="11" t="s">
        <v>22</v>
      </c>
      <c r="C32" s="43">
        <v>8435354196482</v>
      </c>
      <c r="D32" s="84"/>
      <c r="E32" s="2" t="s">
        <v>2</v>
      </c>
      <c r="F32" s="6"/>
      <c r="G32" s="69"/>
      <c r="H32" s="51">
        <f t="shared" si="0"/>
        <v>0</v>
      </c>
    </row>
    <row r="33" spans="1:8" ht="10.5" customHeight="1" x14ac:dyDescent="0.25">
      <c r="E33" s="16"/>
      <c r="F33" s="38">
        <f>SUM(F15:F32)</f>
        <v>0</v>
      </c>
      <c r="G33" s="52" t="s">
        <v>269</v>
      </c>
      <c r="H33" s="52">
        <f>SUM(H15:H32)</f>
        <v>0</v>
      </c>
    </row>
    <row r="34" spans="1:8" ht="10.5" customHeight="1" x14ac:dyDescent="0.25">
      <c r="E34" s="16"/>
      <c r="F34" s="37"/>
      <c r="G34" s="53"/>
      <c r="H34" s="53"/>
    </row>
    <row r="35" spans="1:8" ht="18.75" customHeight="1" x14ac:dyDescent="0.25">
      <c r="A35" s="8" t="s">
        <v>270</v>
      </c>
      <c r="B35" s="7" t="s">
        <v>265</v>
      </c>
      <c r="C35" s="7" t="s">
        <v>266</v>
      </c>
      <c r="D35" s="8" t="s">
        <v>358</v>
      </c>
      <c r="E35" s="7" t="s">
        <v>267</v>
      </c>
      <c r="F35" s="7" t="s">
        <v>268</v>
      </c>
      <c r="G35" s="49" t="s">
        <v>271</v>
      </c>
      <c r="H35" s="49" t="s">
        <v>269</v>
      </c>
    </row>
    <row r="36" spans="1:8" ht="10.5" customHeight="1" x14ac:dyDescent="0.25">
      <c r="A36" s="79"/>
      <c r="B36" s="10" t="s">
        <v>214</v>
      </c>
      <c r="C36" s="40">
        <v>8435354143820</v>
      </c>
      <c r="D36" s="79" t="s">
        <v>276</v>
      </c>
      <c r="E36" s="1" t="s">
        <v>0</v>
      </c>
      <c r="F36" s="5"/>
      <c r="G36" s="70">
        <v>4630</v>
      </c>
      <c r="H36" s="50">
        <f>+($G$36-($G$36*$H$10))*F36</f>
        <v>0</v>
      </c>
    </row>
    <row r="37" spans="1:8" ht="10.5" customHeight="1" x14ac:dyDescent="0.25">
      <c r="A37" s="80"/>
      <c r="B37" s="10" t="s">
        <v>215</v>
      </c>
      <c r="C37" s="40">
        <v>8435354143837</v>
      </c>
      <c r="D37" s="80"/>
      <c r="E37" s="1" t="s">
        <v>1</v>
      </c>
      <c r="F37" s="3"/>
      <c r="G37" s="71"/>
      <c r="H37" s="50">
        <f t="shared" ref="H37:H53" si="1">+($G$36-($G$36*$H$10))*F37</f>
        <v>0</v>
      </c>
    </row>
    <row r="38" spans="1:8" ht="10.5" customHeight="1" x14ac:dyDescent="0.25">
      <c r="A38" s="81"/>
      <c r="B38" s="10" t="s">
        <v>216</v>
      </c>
      <c r="C38" s="40">
        <v>8435354143844</v>
      </c>
      <c r="D38" s="81"/>
      <c r="E38" s="1" t="s">
        <v>2</v>
      </c>
      <c r="F38" s="3"/>
      <c r="G38" s="72"/>
      <c r="H38" s="50">
        <f t="shared" si="1"/>
        <v>0</v>
      </c>
    </row>
    <row r="39" spans="1:8" ht="10.5" customHeight="1" x14ac:dyDescent="0.25">
      <c r="A39" s="82"/>
      <c r="B39" s="11" t="s">
        <v>217</v>
      </c>
      <c r="C39" s="43">
        <v>8435354143851</v>
      </c>
      <c r="D39" s="82" t="s">
        <v>290</v>
      </c>
      <c r="E39" s="2" t="s">
        <v>0</v>
      </c>
      <c r="F39" s="4"/>
      <c r="G39" s="67">
        <v>4630</v>
      </c>
      <c r="H39" s="51">
        <f t="shared" si="1"/>
        <v>0</v>
      </c>
    </row>
    <row r="40" spans="1:8" ht="10.5" customHeight="1" x14ac:dyDescent="0.25">
      <c r="A40" s="80"/>
      <c r="B40" s="11" t="s">
        <v>218</v>
      </c>
      <c r="C40" s="43">
        <v>8435354143868</v>
      </c>
      <c r="D40" s="80"/>
      <c r="E40" s="2" t="s">
        <v>1</v>
      </c>
      <c r="F40" s="4"/>
      <c r="G40" s="68"/>
      <c r="H40" s="51">
        <f t="shared" si="1"/>
        <v>0</v>
      </c>
    </row>
    <row r="41" spans="1:8" ht="10.5" customHeight="1" x14ac:dyDescent="0.25">
      <c r="A41" s="81"/>
      <c r="B41" s="11" t="s">
        <v>219</v>
      </c>
      <c r="C41" s="43">
        <v>8435354143875</v>
      </c>
      <c r="D41" s="81"/>
      <c r="E41" s="2" t="s">
        <v>2</v>
      </c>
      <c r="F41" s="4"/>
      <c r="G41" s="69"/>
      <c r="H41" s="51">
        <f t="shared" si="1"/>
        <v>0</v>
      </c>
    </row>
    <row r="42" spans="1:8" ht="10.5" customHeight="1" x14ac:dyDescent="0.25">
      <c r="A42" s="79"/>
      <c r="B42" s="10" t="s">
        <v>220</v>
      </c>
      <c r="C42" s="40">
        <v>8435354143882</v>
      </c>
      <c r="D42" s="79" t="s">
        <v>333</v>
      </c>
      <c r="E42" s="1" t="s">
        <v>0</v>
      </c>
      <c r="F42" s="3"/>
      <c r="G42" s="70">
        <v>4630</v>
      </c>
      <c r="H42" s="50">
        <f t="shared" si="1"/>
        <v>0</v>
      </c>
    </row>
    <row r="43" spans="1:8" ht="10.5" customHeight="1" x14ac:dyDescent="0.25">
      <c r="A43" s="80"/>
      <c r="B43" s="10" t="s">
        <v>221</v>
      </c>
      <c r="C43" s="40">
        <v>8435354143899</v>
      </c>
      <c r="D43" s="80"/>
      <c r="E43" s="1" t="s">
        <v>1</v>
      </c>
      <c r="F43" s="3"/>
      <c r="G43" s="71"/>
      <c r="H43" s="50">
        <f t="shared" si="1"/>
        <v>0</v>
      </c>
    </row>
    <row r="44" spans="1:8" ht="10.5" customHeight="1" x14ac:dyDescent="0.25">
      <c r="A44" s="81"/>
      <c r="B44" s="10" t="s">
        <v>222</v>
      </c>
      <c r="C44" s="40">
        <v>8435354143905</v>
      </c>
      <c r="D44" s="81"/>
      <c r="E44" s="1" t="s">
        <v>2</v>
      </c>
      <c r="F44" s="3"/>
      <c r="G44" s="72"/>
      <c r="H44" s="50">
        <f t="shared" si="1"/>
        <v>0</v>
      </c>
    </row>
    <row r="45" spans="1:8" ht="10.5" customHeight="1" x14ac:dyDescent="0.25">
      <c r="A45" s="82"/>
      <c r="B45" s="11" t="s">
        <v>223</v>
      </c>
      <c r="C45" s="43">
        <v>8435354143912</v>
      </c>
      <c r="D45" s="82" t="s">
        <v>319</v>
      </c>
      <c r="E45" s="2" t="s">
        <v>0</v>
      </c>
      <c r="F45" s="4"/>
      <c r="G45" s="67">
        <v>4630</v>
      </c>
      <c r="H45" s="51">
        <f t="shared" si="1"/>
        <v>0</v>
      </c>
    </row>
    <row r="46" spans="1:8" ht="10.5" customHeight="1" x14ac:dyDescent="0.25">
      <c r="A46" s="80"/>
      <c r="B46" s="11" t="s">
        <v>224</v>
      </c>
      <c r="C46" s="43">
        <v>8435354143929</v>
      </c>
      <c r="D46" s="80"/>
      <c r="E46" s="2" t="s">
        <v>1</v>
      </c>
      <c r="F46" s="4"/>
      <c r="G46" s="68"/>
      <c r="H46" s="51">
        <f t="shared" si="1"/>
        <v>0</v>
      </c>
    </row>
    <row r="47" spans="1:8" ht="10.5" customHeight="1" x14ac:dyDescent="0.25">
      <c r="A47" s="81"/>
      <c r="B47" s="11" t="s">
        <v>225</v>
      </c>
      <c r="C47" s="43">
        <v>8435354143936</v>
      </c>
      <c r="D47" s="81"/>
      <c r="E47" s="2" t="s">
        <v>2</v>
      </c>
      <c r="F47" s="4"/>
      <c r="G47" s="69"/>
      <c r="H47" s="51">
        <f t="shared" si="1"/>
        <v>0</v>
      </c>
    </row>
    <row r="48" spans="1:8" ht="10.5" customHeight="1" x14ac:dyDescent="0.25">
      <c r="A48" s="79"/>
      <c r="B48" s="10" t="s">
        <v>226</v>
      </c>
      <c r="C48" s="40">
        <v>8435354143943</v>
      </c>
      <c r="D48" s="79" t="s">
        <v>328</v>
      </c>
      <c r="E48" s="1" t="s">
        <v>0</v>
      </c>
      <c r="F48" s="3"/>
      <c r="G48" s="70">
        <v>4630</v>
      </c>
      <c r="H48" s="50">
        <f t="shared" si="1"/>
        <v>0</v>
      </c>
    </row>
    <row r="49" spans="1:8" ht="10.5" customHeight="1" x14ac:dyDescent="0.25">
      <c r="A49" s="80"/>
      <c r="B49" s="10" t="s">
        <v>227</v>
      </c>
      <c r="C49" s="40">
        <v>8435354143950</v>
      </c>
      <c r="D49" s="80"/>
      <c r="E49" s="1" t="s">
        <v>1</v>
      </c>
      <c r="F49" s="3"/>
      <c r="G49" s="71"/>
      <c r="H49" s="50">
        <f t="shared" si="1"/>
        <v>0</v>
      </c>
    </row>
    <row r="50" spans="1:8" ht="10.5" customHeight="1" x14ac:dyDescent="0.25">
      <c r="A50" s="81"/>
      <c r="B50" s="10" t="s">
        <v>228</v>
      </c>
      <c r="C50" s="40">
        <v>8435354143967</v>
      </c>
      <c r="D50" s="81"/>
      <c r="E50" s="1" t="s">
        <v>2</v>
      </c>
      <c r="F50" s="3"/>
      <c r="G50" s="72"/>
      <c r="H50" s="50">
        <f t="shared" si="1"/>
        <v>0</v>
      </c>
    </row>
    <row r="51" spans="1:8" ht="10.5" customHeight="1" x14ac:dyDescent="0.25">
      <c r="A51" s="82"/>
      <c r="B51" s="11" t="s">
        <v>229</v>
      </c>
      <c r="C51" s="43">
        <v>8435354143974</v>
      </c>
      <c r="D51" s="82" t="s">
        <v>389</v>
      </c>
      <c r="E51" s="2" t="s">
        <v>0</v>
      </c>
      <c r="F51" s="4"/>
      <c r="G51" s="67">
        <v>4630</v>
      </c>
      <c r="H51" s="51">
        <f t="shared" si="1"/>
        <v>0</v>
      </c>
    </row>
    <row r="52" spans="1:8" ht="10.5" customHeight="1" x14ac:dyDescent="0.25">
      <c r="A52" s="80"/>
      <c r="B52" s="11" t="s">
        <v>230</v>
      </c>
      <c r="C52" s="43">
        <v>8435354143981</v>
      </c>
      <c r="D52" s="80"/>
      <c r="E52" s="2" t="s">
        <v>1</v>
      </c>
      <c r="F52" s="4"/>
      <c r="G52" s="68"/>
      <c r="H52" s="51">
        <f t="shared" si="1"/>
        <v>0</v>
      </c>
    </row>
    <row r="53" spans="1:8" ht="10.5" customHeight="1" x14ac:dyDescent="0.25">
      <c r="A53" s="81"/>
      <c r="B53" s="11" t="s">
        <v>231</v>
      </c>
      <c r="C53" s="43">
        <v>8435354143998</v>
      </c>
      <c r="D53" s="81"/>
      <c r="E53" s="2" t="s">
        <v>2</v>
      </c>
      <c r="F53" s="4"/>
      <c r="G53" s="69"/>
      <c r="H53" s="51">
        <f t="shared" si="1"/>
        <v>0</v>
      </c>
    </row>
    <row r="54" spans="1:8" ht="10.5" customHeight="1" x14ac:dyDescent="0.25">
      <c r="E54" s="16"/>
      <c r="F54" s="38">
        <f>SUM(F36:F53)</f>
        <v>0</v>
      </c>
      <c r="G54" s="52" t="s">
        <v>269</v>
      </c>
      <c r="H54" s="52">
        <f>SUM(H36:H53)</f>
        <v>0</v>
      </c>
    </row>
    <row r="55" spans="1:8" ht="10.5" customHeight="1" x14ac:dyDescent="0.25">
      <c r="E55" s="16"/>
      <c r="F55" s="37"/>
      <c r="G55" s="53"/>
      <c r="H55" s="53"/>
    </row>
    <row r="56" spans="1:8" ht="18" x14ac:dyDescent="0.25">
      <c r="A56" s="8" t="s">
        <v>270</v>
      </c>
      <c r="B56" s="7" t="s">
        <v>265</v>
      </c>
      <c r="C56" s="7" t="s">
        <v>266</v>
      </c>
      <c r="D56" s="8" t="s">
        <v>357</v>
      </c>
      <c r="E56" s="7" t="s">
        <v>267</v>
      </c>
      <c r="F56" s="7" t="s">
        <v>268</v>
      </c>
      <c r="G56" s="49" t="s">
        <v>271</v>
      </c>
      <c r="H56" s="49" t="s">
        <v>269</v>
      </c>
    </row>
    <row r="57" spans="1:8" ht="11.1" customHeight="1" x14ac:dyDescent="0.25">
      <c r="A57" s="79"/>
      <c r="B57" s="10" t="s">
        <v>23</v>
      </c>
      <c r="C57" s="41">
        <v>8435354196680</v>
      </c>
      <c r="D57" s="79" t="s">
        <v>277</v>
      </c>
      <c r="E57" s="1" t="s">
        <v>0</v>
      </c>
      <c r="F57" s="5"/>
      <c r="G57" s="70">
        <v>4290</v>
      </c>
      <c r="H57" s="50">
        <f t="shared" ref="H57:H74" si="2">+($G$57-($G$57*$H$10))*F57</f>
        <v>0</v>
      </c>
    </row>
    <row r="58" spans="1:8" ht="11.1" customHeight="1" x14ac:dyDescent="0.25">
      <c r="A58" s="80"/>
      <c r="B58" s="10" t="s">
        <v>24</v>
      </c>
      <c r="C58" s="41">
        <v>8435354196673</v>
      </c>
      <c r="D58" s="80"/>
      <c r="E58" s="1" t="s">
        <v>1</v>
      </c>
      <c r="F58" s="3"/>
      <c r="G58" s="71"/>
      <c r="H58" s="50">
        <f t="shared" si="2"/>
        <v>0</v>
      </c>
    </row>
    <row r="59" spans="1:8" ht="11.1" customHeight="1" x14ac:dyDescent="0.25">
      <c r="A59" s="81"/>
      <c r="B59" s="10" t="s">
        <v>25</v>
      </c>
      <c r="C59" s="41">
        <v>8435354196666</v>
      </c>
      <c r="D59" s="81"/>
      <c r="E59" s="1" t="s">
        <v>2</v>
      </c>
      <c r="F59" s="3"/>
      <c r="G59" s="72"/>
      <c r="H59" s="50">
        <f t="shared" si="2"/>
        <v>0</v>
      </c>
    </row>
    <row r="60" spans="1:8" ht="11.1" customHeight="1" x14ac:dyDescent="0.25">
      <c r="A60" s="82"/>
      <c r="B60" s="11" t="s">
        <v>26</v>
      </c>
      <c r="C60" s="44">
        <v>8435354196710</v>
      </c>
      <c r="D60" s="82" t="s">
        <v>291</v>
      </c>
      <c r="E60" s="2" t="s">
        <v>0</v>
      </c>
      <c r="F60" s="4"/>
      <c r="G60" s="67">
        <v>4290</v>
      </c>
      <c r="H60" s="51">
        <f t="shared" si="2"/>
        <v>0</v>
      </c>
    </row>
    <row r="61" spans="1:8" ht="11.1" customHeight="1" x14ac:dyDescent="0.25">
      <c r="A61" s="80"/>
      <c r="B61" s="11" t="s">
        <v>27</v>
      </c>
      <c r="C61" s="44">
        <v>8435354196703</v>
      </c>
      <c r="D61" s="80"/>
      <c r="E61" s="2" t="s">
        <v>1</v>
      </c>
      <c r="F61" s="4"/>
      <c r="G61" s="68"/>
      <c r="H61" s="51">
        <f t="shared" si="2"/>
        <v>0</v>
      </c>
    </row>
    <row r="62" spans="1:8" ht="11.1" customHeight="1" x14ac:dyDescent="0.25">
      <c r="A62" s="81"/>
      <c r="B62" s="11" t="s">
        <v>28</v>
      </c>
      <c r="C62" s="44">
        <v>8435354196697</v>
      </c>
      <c r="D62" s="81"/>
      <c r="E62" s="2" t="s">
        <v>2</v>
      </c>
      <c r="F62" s="4"/>
      <c r="G62" s="69"/>
      <c r="H62" s="51">
        <f t="shared" si="2"/>
        <v>0</v>
      </c>
    </row>
    <row r="63" spans="1:8" ht="11.1" customHeight="1" x14ac:dyDescent="0.25">
      <c r="A63" s="79"/>
      <c r="B63" s="10" t="s">
        <v>37</v>
      </c>
      <c r="C63" s="41">
        <v>8435354196741</v>
      </c>
      <c r="D63" s="79" t="s">
        <v>334</v>
      </c>
      <c r="E63" s="1" t="s">
        <v>0</v>
      </c>
      <c r="F63" s="3"/>
      <c r="G63" s="70">
        <v>4290</v>
      </c>
      <c r="H63" s="50">
        <f t="shared" si="2"/>
        <v>0</v>
      </c>
    </row>
    <row r="64" spans="1:8" ht="11.1" customHeight="1" x14ac:dyDescent="0.25">
      <c r="A64" s="80"/>
      <c r="B64" s="10" t="s">
        <v>38</v>
      </c>
      <c r="C64" s="41">
        <v>8435354196734</v>
      </c>
      <c r="D64" s="80"/>
      <c r="E64" s="1" t="s">
        <v>1</v>
      </c>
      <c r="F64" s="3"/>
      <c r="G64" s="71"/>
      <c r="H64" s="50">
        <f t="shared" si="2"/>
        <v>0</v>
      </c>
    </row>
    <row r="65" spans="1:8" ht="11.1" customHeight="1" x14ac:dyDescent="0.25">
      <c r="A65" s="81"/>
      <c r="B65" s="10" t="s">
        <v>209</v>
      </c>
      <c r="C65" s="41">
        <v>8435354196727</v>
      </c>
      <c r="D65" s="81"/>
      <c r="E65" s="1" t="s">
        <v>2</v>
      </c>
      <c r="F65" s="3"/>
      <c r="G65" s="72"/>
      <c r="H65" s="50">
        <f t="shared" si="2"/>
        <v>0</v>
      </c>
    </row>
    <row r="66" spans="1:8" ht="11.1" customHeight="1" x14ac:dyDescent="0.25">
      <c r="A66" s="82"/>
      <c r="B66" s="11" t="s">
        <v>210</v>
      </c>
      <c r="C66" s="44">
        <v>8435354196772</v>
      </c>
      <c r="D66" s="82" t="s">
        <v>320</v>
      </c>
      <c r="E66" s="2" t="s">
        <v>0</v>
      </c>
      <c r="F66" s="4"/>
      <c r="G66" s="67">
        <v>4290</v>
      </c>
      <c r="H66" s="51">
        <f t="shared" si="2"/>
        <v>0</v>
      </c>
    </row>
    <row r="67" spans="1:8" ht="11.1" customHeight="1" x14ac:dyDescent="0.25">
      <c r="A67" s="80"/>
      <c r="B67" s="11" t="s">
        <v>32</v>
      </c>
      <c r="C67" s="44">
        <v>8435354196765</v>
      </c>
      <c r="D67" s="80"/>
      <c r="E67" s="2" t="s">
        <v>1</v>
      </c>
      <c r="F67" s="4"/>
      <c r="G67" s="68"/>
      <c r="H67" s="51">
        <f t="shared" si="2"/>
        <v>0</v>
      </c>
    </row>
    <row r="68" spans="1:8" ht="11.1" customHeight="1" x14ac:dyDescent="0.25">
      <c r="A68" s="81"/>
      <c r="B68" s="11" t="s">
        <v>33</v>
      </c>
      <c r="C68" s="44">
        <v>8435354196758</v>
      </c>
      <c r="D68" s="81"/>
      <c r="E68" s="2" t="s">
        <v>2</v>
      </c>
      <c r="F68" s="4"/>
      <c r="G68" s="69"/>
      <c r="H68" s="51">
        <f t="shared" si="2"/>
        <v>0</v>
      </c>
    </row>
    <row r="69" spans="1:8" ht="11.1" customHeight="1" x14ac:dyDescent="0.25">
      <c r="A69" s="79"/>
      <c r="B69" s="10" t="s">
        <v>29</v>
      </c>
      <c r="C69" s="41">
        <v>8435354196802</v>
      </c>
      <c r="D69" s="79" t="s">
        <v>329</v>
      </c>
      <c r="E69" s="1" t="s">
        <v>0</v>
      </c>
      <c r="F69" s="3"/>
      <c r="G69" s="70">
        <v>4290</v>
      </c>
      <c r="H69" s="50">
        <f t="shared" si="2"/>
        <v>0</v>
      </c>
    </row>
    <row r="70" spans="1:8" ht="11.1" customHeight="1" x14ac:dyDescent="0.25">
      <c r="A70" s="80"/>
      <c r="B70" s="10" t="s">
        <v>30</v>
      </c>
      <c r="C70" s="41">
        <v>8435354196796</v>
      </c>
      <c r="D70" s="80"/>
      <c r="E70" s="1" t="s">
        <v>1</v>
      </c>
      <c r="F70" s="3"/>
      <c r="G70" s="71"/>
      <c r="H70" s="50">
        <f t="shared" si="2"/>
        <v>0</v>
      </c>
    </row>
    <row r="71" spans="1:8" ht="11.1" customHeight="1" x14ac:dyDescent="0.25">
      <c r="A71" s="81"/>
      <c r="B71" s="10" t="s">
        <v>31</v>
      </c>
      <c r="C71" s="41">
        <v>8435354196789</v>
      </c>
      <c r="D71" s="81"/>
      <c r="E71" s="1" t="s">
        <v>2</v>
      </c>
      <c r="F71" s="3"/>
      <c r="G71" s="72"/>
      <c r="H71" s="50">
        <f t="shared" si="2"/>
        <v>0</v>
      </c>
    </row>
    <row r="72" spans="1:8" ht="11.1" customHeight="1" x14ac:dyDescent="0.25">
      <c r="A72" s="82"/>
      <c r="B72" s="11" t="s">
        <v>34</v>
      </c>
      <c r="C72" s="44">
        <v>8435354196833</v>
      </c>
      <c r="D72" s="82" t="s">
        <v>390</v>
      </c>
      <c r="E72" s="2" t="s">
        <v>0</v>
      </c>
      <c r="F72" s="4"/>
      <c r="G72" s="67">
        <v>4290</v>
      </c>
      <c r="H72" s="51">
        <f t="shared" si="2"/>
        <v>0</v>
      </c>
    </row>
    <row r="73" spans="1:8" ht="11.1" customHeight="1" x14ac:dyDescent="0.25">
      <c r="A73" s="80"/>
      <c r="B73" s="11" t="s">
        <v>35</v>
      </c>
      <c r="C73" s="44">
        <v>8435354196826</v>
      </c>
      <c r="D73" s="80"/>
      <c r="E73" s="2" t="s">
        <v>1</v>
      </c>
      <c r="F73" s="4"/>
      <c r="G73" s="68"/>
      <c r="H73" s="51">
        <f t="shared" si="2"/>
        <v>0</v>
      </c>
    </row>
    <row r="74" spans="1:8" ht="11.1" customHeight="1" x14ac:dyDescent="0.25">
      <c r="A74" s="81"/>
      <c r="B74" s="11" t="s">
        <v>36</v>
      </c>
      <c r="C74" s="44">
        <v>8435354196819</v>
      </c>
      <c r="D74" s="81"/>
      <c r="E74" s="2" t="s">
        <v>2</v>
      </c>
      <c r="F74" s="4"/>
      <c r="G74" s="69"/>
      <c r="H74" s="51">
        <f t="shared" si="2"/>
        <v>0</v>
      </c>
    </row>
    <row r="75" spans="1:8" ht="10.5" customHeight="1" x14ac:dyDescent="0.25">
      <c r="E75" s="16"/>
      <c r="F75" s="38">
        <f>SUM(F57:F74)</f>
        <v>0</v>
      </c>
      <c r="G75" s="52" t="s">
        <v>269</v>
      </c>
      <c r="H75" s="52">
        <f>SUM(H57:H74)</f>
        <v>0</v>
      </c>
    </row>
    <row r="76" spans="1:8" ht="10.5" customHeight="1" x14ac:dyDescent="0.25">
      <c r="E76" s="16"/>
      <c r="F76" s="37"/>
      <c r="G76" s="53"/>
      <c r="H76" s="53"/>
    </row>
    <row r="77" spans="1:8" ht="18" x14ac:dyDescent="0.25">
      <c r="A77" s="8" t="s">
        <v>270</v>
      </c>
      <c r="B77" s="7" t="s">
        <v>265</v>
      </c>
      <c r="C77" s="7" t="s">
        <v>266</v>
      </c>
      <c r="D77" s="8" t="s">
        <v>360</v>
      </c>
      <c r="E77" s="7" t="s">
        <v>267</v>
      </c>
      <c r="F77" s="7" t="s">
        <v>268</v>
      </c>
      <c r="G77" s="49" t="s">
        <v>271</v>
      </c>
      <c r="H77" s="49" t="s">
        <v>269</v>
      </c>
    </row>
    <row r="78" spans="1:8" ht="10.5" customHeight="1" x14ac:dyDescent="0.25">
      <c r="A78" s="79"/>
      <c r="B78" s="10" t="s">
        <v>149</v>
      </c>
      <c r="C78" s="40">
        <v>8435354195713</v>
      </c>
      <c r="D78" s="79" t="s">
        <v>278</v>
      </c>
      <c r="E78" s="1" t="s">
        <v>0</v>
      </c>
      <c r="F78" s="5"/>
      <c r="G78" s="70">
        <v>3190</v>
      </c>
      <c r="H78" s="50">
        <f>+($G$78-($G$78*$H$10))*F78</f>
        <v>0</v>
      </c>
    </row>
    <row r="79" spans="1:8" ht="10.5" customHeight="1" x14ac:dyDescent="0.25">
      <c r="A79" s="80"/>
      <c r="B79" s="10" t="s">
        <v>150</v>
      </c>
      <c r="C79" s="40">
        <v>8435354195706</v>
      </c>
      <c r="D79" s="80"/>
      <c r="E79" s="1" t="s">
        <v>1</v>
      </c>
      <c r="F79" s="3"/>
      <c r="G79" s="71"/>
      <c r="H79" s="50">
        <f t="shared" ref="H79:H89" si="3">+($G$78-($G$78*$H$10))*F79</f>
        <v>0</v>
      </c>
    </row>
    <row r="80" spans="1:8" ht="10.5" customHeight="1" x14ac:dyDescent="0.25">
      <c r="A80" s="81"/>
      <c r="B80" s="10" t="s">
        <v>151</v>
      </c>
      <c r="C80" s="40">
        <v>8435354195683</v>
      </c>
      <c r="D80" s="81"/>
      <c r="E80" s="1" t="s">
        <v>2</v>
      </c>
      <c r="F80" s="3"/>
      <c r="G80" s="72"/>
      <c r="H80" s="50">
        <f t="shared" si="3"/>
        <v>0</v>
      </c>
    </row>
    <row r="81" spans="1:8" ht="10.5" customHeight="1" x14ac:dyDescent="0.25">
      <c r="A81" s="82"/>
      <c r="B81" s="11" t="s">
        <v>152</v>
      </c>
      <c r="C81" s="43">
        <v>8435354195744</v>
      </c>
      <c r="D81" s="82" t="s">
        <v>292</v>
      </c>
      <c r="E81" s="2" t="s">
        <v>0</v>
      </c>
      <c r="F81" s="4"/>
      <c r="G81" s="67">
        <v>3190</v>
      </c>
      <c r="H81" s="51">
        <f t="shared" si="3"/>
        <v>0</v>
      </c>
    </row>
    <row r="82" spans="1:8" ht="10.5" customHeight="1" x14ac:dyDescent="0.25">
      <c r="A82" s="80"/>
      <c r="B82" s="11" t="s">
        <v>153</v>
      </c>
      <c r="C82" s="43">
        <v>8435354195737</v>
      </c>
      <c r="D82" s="80"/>
      <c r="E82" s="2" t="s">
        <v>1</v>
      </c>
      <c r="F82" s="4"/>
      <c r="G82" s="68"/>
      <c r="H82" s="51">
        <f t="shared" si="3"/>
        <v>0</v>
      </c>
    </row>
    <row r="83" spans="1:8" ht="10.5" customHeight="1" x14ac:dyDescent="0.25">
      <c r="A83" s="81"/>
      <c r="B83" s="11" t="s">
        <v>154</v>
      </c>
      <c r="C83" s="43">
        <v>8435354195720</v>
      </c>
      <c r="D83" s="81"/>
      <c r="E83" s="2" t="s">
        <v>2</v>
      </c>
      <c r="F83" s="4"/>
      <c r="G83" s="69"/>
      <c r="H83" s="51">
        <f t="shared" si="3"/>
        <v>0</v>
      </c>
    </row>
    <row r="84" spans="1:8" ht="10.5" customHeight="1" x14ac:dyDescent="0.25">
      <c r="A84" s="79"/>
      <c r="B84" s="10" t="s">
        <v>155</v>
      </c>
      <c r="C84" s="40">
        <v>8435354195775</v>
      </c>
      <c r="D84" s="79" t="s">
        <v>303</v>
      </c>
      <c r="E84" s="1" t="s">
        <v>0</v>
      </c>
      <c r="F84" s="3"/>
      <c r="G84" s="70">
        <v>3190</v>
      </c>
      <c r="H84" s="50">
        <f t="shared" si="3"/>
        <v>0</v>
      </c>
    </row>
    <row r="85" spans="1:8" ht="10.5" customHeight="1" x14ac:dyDescent="0.25">
      <c r="A85" s="80"/>
      <c r="B85" s="10" t="s">
        <v>156</v>
      </c>
      <c r="C85" s="40">
        <v>8435354195768</v>
      </c>
      <c r="D85" s="80"/>
      <c r="E85" s="1" t="s">
        <v>1</v>
      </c>
      <c r="F85" s="3"/>
      <c r="G85" s="71"/>
      <c r="H85" s="50">
        <f t="shared" si="3"/>
        <v>0</v>
      </c>
    </row>
    <row r="86" spans="1:8" ht="10.5" customHeight="1" x14ac:dyDescent="0.25">
      <c r="A86" s="81"/>
      <c r="B86" s="10" t="s">
        <v>157</v>
      </c>
      <c r="C86" s="40">
        <v>8435354195751</v>
      </c>
      <c r="D86" s="81"/>
      <c r="E86" s="1" t="s">
        <v>2</v>
      </c>
      <c r="F86" s="3"/>
      <c r="G86" s="72"/>
      <c r="H86" s="50">
        <f t="shared" si="3"/>
        <v>0</v>
      </c>
    </row>
    <row r="87" spans="1:8" ht="10.5" customHeight="1" x14ac:dyDescent="0.25">
      <c r="A87" s="82"/>
      <c r="B87" s="11" t="s">
        <v>158</v>
      </c>
      <c r="C87" s="43">
        <v>8435354195805</v>
      </c>
      <c r="D87" s="82" t="s">
        <v>335</v>
      </c>
      <c r="E87" s="2" t="s">
        <v>0</v>
      </c>
      <c r="F87" s="4"/>
      <c r="G87" s="67">
        <v>3190</v>
      </c>
      <c r="H87" s="51">
        <f t="shared" si="3"/>
        <v>0</v>
      </c>
    </row>
    <row r="88" spans="1:8" ht="10.5" customHeight="1" x14ac:dyDescent="0.25">
      <c r="A88" s="80"/>
      <c r="B88" s="11" t="s">
        <v>159</v>
      </c>
      <c r="C88" s="43">
        <v>8435354195799</v>
      </c>
      <c r="D88" s="80"/>
      <c r="E88" s="2" t="s">
        <v>1</v>
      </c>
      <c r="F88" s="4"/>
      <c r="G88" s="68"/>
      <c r="H88" s="51">
        <f t="shared" si="3"/>
        <v>0</v>
      </c>
    </row>
    <row r="89" spans="1:8" ht="10.5" customHeight="1" x14ac:dyDescent="0.25">
      <c r="A89" s="81"/>
      <c r="B89" s="11" t="s">
        <v>160</v>
      </c>
      <c r="C89" s="43">
        <v>8435354195782</v>
      </c>
      <c r="D89" s="81"/>
      <c r="E89" s="2" t="s">
        <v>2</v>
      </c>
      <c r="F89" s="4"/>
      <c r="G89" s="69"/>
      <c r="H89" s="51">
        <f t="shared" si="3"/>
        <v>0</v>
      </c>
    </row>
    <row r="90" spans="1:8" ht="10.5" customHeight="1" x14ac:dyDescent="0.25">
      <c r="E90" s="16"/>
      <c r="F90" s="38">
        <f>SUM(F78:F89)</f>
        <v>0</v>
      </c>
      <c r="G90" s="52" t="s">
        <v>269</v>
      </c>
      <c r="H90" s="52">
        <f>SUM(H78:H89)</f>
        <v>0</v>
      </c>
    </row>
    <row r="91" spans="1:8" ht="10.5" customHeight="1" x14ac:dyDescent="0.25">
      <c r="E91" s="16"/>
      <c r="F91" s="37"/>
      <c r="G91" s="53"/>
      <c r="H91" s="53"/>
    </row>
    <row r="92" spans="1:8" ht="18.75" customHeight="1" x14ac:dyDescent="0.25">
      <c r="A92" s="8" t="s">
        <v>270</v>
      </c>
      <c r="B92" s="7" t="s">
        <v>265</v>
      </c>
      <c r="C92" s="7" t="s">
        <v>266</v>
      </c>
      <c r="D92" s="8" t="s">
        <v>361</v>
      </c>
      <c r="E92" s="7" t="s">
        <v>267</v>
      </c>
      <c r="F92" s="7" t="s">
        <v>268</v>
      </c>
      <c r="G92" s="49" t="s">
        <v>271</v>
      </c>
      <c r="H92" s="49" t="s">
        <v>269</v>
      </c>
    </row>
    <row r="93" spans="1:8" ht="10.5" customHeight="1" x14ac:dyDescent="0.25">
      <c r="A93" s="79"/>
      <c r="B93" s="10" t="s">
        <v>39</v>
      </c>
      <c r="C93" s="40">
        <v>8435354195577</v>
      </c>
      <c r="D93" s="79" t="s">
        <v>279</v>
      </c>
      <c r="E93" s="1" t="s">
        <v>0</v>
      </c>
      <c r="F93" s="5"/>
      <c r="G93" s="70">
        <v>3190</v>
      </c>
      <c r="H93" s="50">
        <f>+($G$93-($G$93*$H$10))*F93</f>
        <v>0</v>
      </c>
    </row>
    <row r="94" spans="1:8" ht="10.5" customHeight="1" x14ac:dyDescent="0.25">
      <c r="A94" s="80"/>
      <c r="B94" s="10" t="s">
        <v>40</v>
      </c>
      <c r="C94" s="40">
        <v>8435354195560</v>
      </c>
      <c r="D94" s="80"/>
      <c r="E94" s="1" t="s">
        <v>1</v>
      </c>
      <c r="F94" s="3"/>
      <c r="G94" s="71"/>
      <c r="H94" s="50">
        <f t="shared" ref="H94:H104" si="4">+($G$93-($G$93*$H$10))*F94</f>
        <v>0</v>
      </c>
    </row>
    <row r="95" spans="1:8" ht="10.5" customHeight="1" x14ac:dyDescent="0.25">
      <c r="A95" s="81"/>
      <c r="B95" s="10" t="s">
        <v>41</v>
      </c>
      <c r="C95" s="40">
        <v>8435354195553</v>
      </c>
      <c r="D95" s="81"/>
      <c r="E95" s="1" t="s">
        <v>2</v>
      </c>
      <c r="F95" s="3"/>
      <c r="G95" s="72"/>
      <c r="H95" s="50">
        <f t="shared" si="4"/>
        <v>0</v>
      </c>
    </row>
    <row r="96" spans="1:8" ht="10.5" customHeight="1" x14ac:dyDescent="0.25">
      <c r="A96" s="82"/>
      <c r="B96" s="11" t="s">
        <v>42</v>
      </c>
      <c r="C96" s="43">
        <v>8435354195607</v>
      </c>
      <c r="D96" s="82" t="s">
        <v>293</v>
      </c>
      <c r="E96" s="2" t="s">
        <v>0</v>
      </c>
      <c r="F96" s="4"/>
      <c r="G96" s="67">
        <v>3190</v>
      </c>
      <c r="H96" s="51">
        <f t="shared" si="4"/>
        <v>0</v>
      </c>
    </row>
    <row r="97" spans="1:8" ht="10.5" customHeight="1" x14ac:dyDescent="0.25">
      <c r="A97" s="80"/>
      <c r="B97" s="11" t="s">
        <v>43</v>
      </c>
      <c r="C97" s="43">
        <v>8435354195591</v>
      </c>
      <c r="D97" s="80"/>
      <c r="E97" s="2" t="s">
        <v>1</v>
      </c>
      <c r="F97" s="4"/>
      <c r="G97" s="68"/>
      <c r="H97" s="51">
        <f t="shared" si="4"/>
        <v>0</v>
      </c>
    </row>
    <row r="98" spans="1:8" ht="10.5" customHeight="1" x14ac:dyDescent="0.25">
      <c r="A98" s="81"/>
      <c r="B98" s="11" t="s">
        <v>44</v>
      </c>
      <c r="C98" s="43">
        <v>8435354195584</v>
      </c>
      <c r="D98" s="81"/>
      <c r="E98" s="2" t="s">
        <v>2</v>
      </c>
      <c r="F98" s="4"/>
      <c r="G98" s="69"/>
      <c r="H98" s="51">
        <f t="shared" si="4"/>
        <v>0</v>
      </c>
    </row>
    <row r="99" spans="1:8" ht="10.5" customHeight="1" x14ac:dyDescent="0.25">
      <c r="A99" s="79"/>
      <c r="B99" s="10" t="s">
        <v>45</v>
      </c>
      <c r="C99" s="40">
        <v>8435354195638</v>
      </c>
      <c r="D99" s="79" t="s">
        <v>304</v>
      </c>
      <c r="E99" s="1" t="s">
        <v>0</v>
      </c>
      <c r="F99" s="3"/>
      <c r="G99" s="70">
        <v>3190</v>
      </c>
      <c r="H99" s="50">
        <f t="shared" si="4"/>
        <v>0</v>
      </c>
    </row>
    <row r="100" spans="1:8" ht="10.5" customHeight="1" x14ac:dyDescent="0.25">
      <c r="A100" s="80"/>
      <c r="B100" s="10" t="s">
        <v>46</v>
      </c>
      <c r="C100" s="40">
        <v>8435354195621</v>
      </c>
      <c r="D100" s="80"/>
      <c r="E100" s="1" t="s">
        <v>1</v>
      </c>
      <c r="F100" s="3"/>
      <c r="G100" s="71"/>
      <c r="H100" s="50">
        <f t="shared" si="4"/>
        <v>0</v>
      </c>
    </row>
    <row r="101" spans="1:8" ht="10.5" customHeight="1" x14ac:dyDescent="0.25">
      <c r="A101" s="81"/>
      <c r="B101" s="10" t="s">
        <v>47</v>
      </c>
      <c r="C101" s="40">
        <v>8435354195614</v>
      </c>
      <c r="D101" s="81"/>
      <c r="E101" s="1" t="s">
        <v>2</v>
      </c>
      <c r="F101" s="3"/>
      <c r="G101" s="72"/>
      <c r="H101" s="50">
        <f t="shared" si="4"/>
        <v>0</v>
      </c>
    </row>
    <row r="102" spans="1:8" ht="10.5" customHeight="1" x14ac:dyDescent="0.25">
      <c r="A102" s="82"/>
      <c r="B102" s="11" t="s">
        <v>48</v>
      </c>
      <c r="C102" s="43">
        <v>8435354195669</v>
      </c>
      <c r="D102" s="82" t="s">
        <v>330</v>
      </c>
      <c r="E102" s="2" t="s">
        <v>0</v>
      </c>
      <c r="F102" s="4"/>
      <c r="G102" s="67">
        <v>3190</v>
      </c>
      <c r="H102" s="51">
        <f t="shared" si="4"/>
        <v>0</v>
      </c>
    </row>
    <row r="103" spans="1:8" ht="10.5" customHeight="1" x14ac:dyDescent="0.25">
      <c r="A103" s="80"/>
      <c r="B103" s="11" t="s">
        <v>49</v>
      </c>
      <c r="C103" s="43">
        <v>8435354195652</v>
      </c>
      <c r="D103" s="80"/>
      <c r="E103" s="2" t="s">
        <v>1</v>
      </c>
      <c r="F103" s="4"/>
      <c r="G103" s="68"/>
      <c r="H103" s="51">
        <f t="shared" si="4"/>
        <v>0</v>
      </c>
    </row>
    <row r="104" spans="1:8" ht="10.5" customHeight="1" x14ac:dyDescent="0.25">
      <c r="A104" s="81"/>
      <c r="B104" s="11" t="s">
        <v>211</v>
      </c>
      <c r="C104" s="43">
        <v>8435354195645</v>
      </c>
      <c r="D104" s="81"/>
      <c r="E104" s="2" t="s">
        <v>2</v>
      </c>
      <c r="F104" s="4"/>
      <c r="G104" s="69"/>
      <c r="H104" s="51">
        <f t="shared" si="4"/>
        <v>0</v>
      </c>
    </row>
    <row r="105" spans="1:8" ht="10.5" customHeight="1" x14ac:dyDescent="0.25">
      <c r="E105" s="16"/>
      <c r="F105" s="38">
        <f>SUM(F93:F104)</f>
        <v>0</v>
      </c>
      <c r="G105" s="52" t="s">
        <v>269</v>
      </c>
      <c r="H105" s="52">
        <f>SUM(H93:H104)</f>
        <v>0</v>
      </c>
    </row>
    <row r="106" spans="1:8" ht="10.5" customHeight="1" x14ac:dyDescent="0.25">
      <c r="E106" s="16"/>
      <c r="F106" s="37"/>
      <c r="G106" s="53"/>
      <c r="H106" s="53"/>
    </row>
    <row r="107" spans="1:8" ht="18.75" customHeight="1" x14ac:dyDescent="0.25">
      <c r="A107" s="8" t="s">
        <v>270</v>
      </c>
      <c r="B107" s="7" t="s">
        <v>265</v>
      </c>
      <c r="C107" s="7" t="s">
        <v>266</v>
      </c>
      <c r="D107" s="8" t="s">
        <v>362</v>
      </c>
      <c r="E107" s="7" t="s">
        <v>267</v>
      </c>
      <c r="F107" s="7" t="s">
        <v>268</v>
      </c>
      <c r="G107" s="49" t="s">
        <v>271</v>
      </c>
      <c r="H107" s="49" t="s">
        <v>269</v>
      </c>
    </row>
    <row r="108" spans="1:8" ht="10.5" customHeight="1" x14ac:dyDescent="0.25">
      <c r="A108" s="79"/>
      <c r="B108" s="10" t="s">
        <v>232</v>
      </c>
      <c r="C108" s="41">
        <v>8435354143677</v>
      </c>
      <c r="D108" s="79" t="s">
        <v>280</v>
      </c>
      <c r="E108" s="1" t="s">
        <v>0</v>
      </c>
      <c r="F108" s="5"/>
      <c r="G108" s="70">
        <v>2690</v>
      </c>
      <c r="H108" s="50">
        <f>+($G$108-($G$108*$H$10))*F108</f>
        <v>0</v>
      </c>
    </row>
    <row r="109" spans="1:8" ht="10.5" customHeight="1" x14ac:dyDescent="0.25">
      <c r="A109" s="80"/>
      <c r="B109" s="10" t="s">
        <v>233</v>
      </c>
      <c r="C109" s="41">
        <v>8435354143684</v>
      </c>
      <c r="D109" s="80"/>
      <c r="E109" s="1" t="s">
        <v>1</v>
      </c>
      <c r="F109" s="3"/>
      <c r="G109" s="71"/>
      <c r="H109" s="50">
        <f t="shared" ref="H109:H122" si="5">+($G$108-($G$108*$H$10))*F109</f>
        <v>0</v>
      </c>
    </row>
    <row r="110" spans="1:8" ht="10.5" customHeight="1" x14ac:dyDescent="0.25">
      <c r="A110" s="81"/>
      <c r="B110" s="10" t="s">
        <v>234</v>
      </c>
      <c r="C110" s="41">
        <v>8435354143691</v>
      </c>
      <c r="D110" s="81"/>
      <c r="E110" s="1" t="s">
        <v>2</v>
      </c>
      <c r="F110" s="3"/>
      <c r="G110" s="72"/>
      <c r="H110" s="50">
        <f t="shared" si="5"/>
        <v>0</v>
      </c>
    </row>
    <row r="111" spans="1:8" ht="10.5" customHeight="1" x14ac:dyDescent="0.25">
      <c r="A111" s="82"/>
      <c r="B111" s="11" t="s">
        <v>235</v>
      </c>
      <c r="C111" s="44">
        <v>8435354143707</v>
      </c>
      <c r="D111" s="82" t="s">
        <v>294</v>
      </c>
      <c r="E111" s="2" t="s">
        <v>0</v>
      </c>
      <c r="F111" s="4"/>
      <c r="G111" s="67">
        <v>2690</v>
      </c>
      <c r="H111" s="51">
        <f t="shared" si="5"/>
        <v>0</v>
      </c>
    </row>
    <row r="112" spans="1:8" ht="10.5" customHeight="1" x14ac:dyDescent="0.25">
      <c r="A112" s="83"/>
      <c r="B112" s="11" t="s">
        <v>236</v>
      </c>
      <c r="C112" s="44">
        <v>8435354143714</v>
      </c>
      <c r="D112" s="83"/>
      <c r="E112" s="2" t="s">
        <v>1</v>
      </c>
      <c r="F112" s="4"/>
      <c r="G112" s="68"/>
      <c r="H112" s="51">
        <f t="shared" si="5"/>
        <v>0</v>
      </c>
    </row>
    <row r="113" spans="1:8" ht="10.5" customHeight="1" x14ac:dyDescent="0.25">
      <c r="A113" s="84"/>
      <c r="B113" s="11" t="s">
        <v>237</v>
      </c>
      <c r="C113" s="44">
        <v>8435354143721</v>
      </c>
      <c r="D113" s="84"/>
      <c r="E113" s="2" t="s">
        <v>2</v>
      </c>
      <c r="F113" s="4"/>
      <c r="G113" s="69"/>
      <c r="H113" s="51">
        <f t="shared" si="5"/>
        <v>0</v>
      </c>
    </row>
    <row r="114" spans="1:8" ht="10.5" customHeight="1" x14ac:dyDescent="0.25">
      <c r="A114" s="79"/>
      <c r="B114" s="10" t="s">
        <v>238</v>
      </c>
      <c r="C114" s="41">
        <v>8435354143738</v>
      </c>
      <c r="D114" s="79" t="s">
        <v>305</v>
      </c>
      <c r="E114" s="1" t="s">
        <v>0</v>
      </c>
      <c r="F114" s="3"/>
      <c r="G114" s="70">
        <v>2690</v>
      </c>
      <c r="H114" s="50">
        <f t="shared" si="5"/>
        <v>0</v>
      </c>
    </row>
    <row r="115" spans="1:8" ht="10.5" customHeight="1" x14ac:dyDescent="0.25">
      <c r="A115" s="80"/>
      <c r="B115" s="10" t="s">
        <v>239</v>
      </c>
      <c r="C115" s="41">
        <v>8435354143745</v>
      </c>
      <c r="D115" s="80"/>
      <c r="E115" s="1" t="s">
        <v>1</v>
      </c>
      <c r="F115" s="3"/>
      <c r="G115" s="71"/>
      <c r="H115" s="50">
        <f t="shared" si="5"/>
        <v>0</v>
      </c>
    </row>
    <row r="116" spans="1:8" ht="10.5" customHeight="1" x14ac:dyDescent="0.25">
      <c r="A116" s="81"/>
      <c r="B116" s="10" t="s">
        <v>240</v>
      </c>
      <c r="C116" s="41">
        <v>8435354143752</v>
      </c>
      <c r="D116" s="81"/>
      <c r="E116" s="1" t="s">
        <v>2</v>
      </c>
      <c r="F116" s="3"/>
      <c r="G116" s="72"/>
      <c r="H116" s="50">
        <f t="shared" si="5"/>
        <v>0</v>
      </c>
    </row>
    <row r="117" spans="1:8" ht="10.5" customHeight="1" x14ac:dyDescent="0.25">
      <c r="A117" s="82"/>
      <c r="B117" s="11" t="s">
        <v>241</v>
      </c>
      <c r="C117" s="44">
        <v>8435354143769</v>
      </c>
      <c r="D117" s="82" t="s">
        <v>336</v>
      </c>
      <c r="E117" s="2" t="s">
        <v>0</v>
      </c>
      <c r="F117" s="4"/>
      <c r="G117" s="67">
        <v>2690</v>
      </c>
      <c r="H117" s="51">
        <f t="shared" si="5"/>
        <v>0</v>
      </c>
    </row>
    <row r="118" spans="1:8" ht="10.5" customHeight="1" x14ac:dyDescent="0.25">
      <c r="A118" s="83"/>
      <c r="B118" s="11" t="s">
        <v>242</v>
      </c>
      <c r="C118" s="44">
        <v>8435354143776</v>
      </c>
      <c r="D118" s="83"/>
      <c r="E118" s="2" t="s">
        <v>1</v>
      </c>
      <c r="F118" s="4"/>
      <c r="G118" s="68"/>
      <c r="H118" s="51">
        <f t="shared" si="5"/>
        <v>0</v>
      </c>
    </row>
    <row r="119" spans="1:8" ht="10.5" customHeight="1" x14ac:dyDescent="0.25">
      <c r="A119" s="84"/>
      <c r="B119" s="11" t="s">
        <v>243</v>
      </c>
      <c r="C119" s="44">
        <v>8435354143783</v>
      </c>
      <c r="D119" s="84"/>
      <c r="E119" s="2" t="s">
        <v>2</v>
      </c>
      <c r="F119" s="4"/>
      <c r="G119" s="69"/>
      <c r="H119" s="51">
        <f t="shared" si="5"/>
        <v>0</v>
      </c>
    </row>
    <row r="120" spans="1:8" ht="10.5" customHeight="1" x14ac:dyDescent="0.25">
      <c r="A120" s="79"/>
      <c r="B120" s="10" t="s">
        <v>244</v>
      </c>
      <c r="C120" s="41">
        <v>8435354143790</v>
      </c>
      <c r="D120" s="79" t="s">
        <v>352</v>
      </c>
      <c r="E120" s="1" t="s">
        <v>0</v>
      </c>
      <c r="F120" s="3"/>
      <c r="G120" s="70">
        <v>2690</v>
      </c>
      <c r="H120" s="50">
        <f t="shared" si="5"/>
        <v>0</v>
      </c>
    </row>
    <row r="121" spans="1:8" ht="10.5" customHeight="1" x14ac:dyDescent="0.25">
      <c r="A121" s="80"/>
      <c r="B121" s="10" t="s">
        <v>245</v>
      </c>
      <c r="C121" s="41">
        <v>8435354143806</v>
      </c>
      <c r="D121" s="80"/>
      <c r="E121" s="1" t="s">
        <v>1</v>
      </c>
      <c r="F121" s="3"/>
      <c r="G121" s="71"/>
      <c r="H121" s="50">
        <f t="shared" si="5"/>
        <v>0</v>
      </c>
    </row>
    <row r="122" spans="1:8" ht="10.5" customHeight="1" x14ac:dyDescent="0.25">
      <c r="A122" s="81"/>
      <c r="B122" s="10" t="s">
        <v>246</v>
      </c>
      <c r="C122" s="41">
        <v>8435354143813</v>
      </c>
      <c r="D122" s="81"/>
      <c r="E122" s="1" t="s">
        <v>2</v>
      </c>
      <c r="F122" s="3"/>
      <c r="G122" s="72"/>
      <c r="H122" s="50">
        <f t="shared" si="5"/>
        <v>0</v>
      </c>
    </row>
    <row r="123" spans="1:8" ht="10.5" customHeight="1" x14ac:dyDescent="0.25">
      <c r="E123" s="16"/>
      <c r="F123" s="38">
        <f>SUM(F108:F122)</f>
        <v>0</v>
      </c>
      <c r="G123" s="52" t="s">
        <v>269</v>
      </c>
      <c r="H123" s="52">
        <f>SUM(H108:H122)</f>
        <v>0</v>
      </c>
    </row>
    <row r="124" spans="1:8" ht="10.5" customHeight="1" x14ac:dyDescent="0.25">
      <c r="E124" s="16"/>
      <c r="F124" s="37"/>
      <c r="G124" s="53"/>
      <c r="H124" s="53"/>
    </row>
    <row r="125" spans="1:8" ht="18.75" customHeight="1" x14ac:dyDescent="0.25">
      <c r="A125" s="8" t="s">
        <v>270</v>
      </c>
      <c r="B125" s="7" t="s">
        <v>265</v>
      </c>
      <c r="C125" s="7" t="s">
        <v>266</v>
      </c>
      <c r="D125" s="8" t="s">
        <v>363</v>
      </c>
      <c r="E125" s="7" t="s">
        <v>267</v>
      </c>
      <c r="F125" s="7" t="s">
        <v>268</v>
      </c>
      <c r="G125" s="49" t="s">
        <v>271</v>
      </c>
      <c r="H125" s="49" t="s">
        <v>269</v>
      </c>
    </row>
    <row r="126" spans="1:8" ht="10.5" customHeight="1" x14ac:dyDescent="0.25">
      <c r="A126" s="79"/>
      <c r="B126" s="10" t="s">
        <v>50</v>
      </c>
      <c r="C126" s="40">
        <v>8435354196536</v>
      </c>
      <c r="D126" s="79" t="s">
        <v>281</v>
      </c>
      <c r="E126" s="1" t="s">
        <v>0</v>
      </c>
      <c r="F126" s="5"/>
      <c r="G126" s="70">
        <v>1990</v>
      </c>
      <c r="H126" s="50">
        <f>+($G$126-($G$126*$H$10))*F126</f>
        <v>0</v>
      </c>
    </row>
    <row r="127" spans="1:8" ht="10.5" customHeight="1" x14ac:dyDescent="0.25">
      <c r="A127" s="80"/>
      <c r="B127" s="10" t="s">
        <v>51</v>
      </c>
      <c r="C127" s="40">
        <v>8435354196529</v>
      </c>
      <c r="D127" s="80"/>
      <c r="E127" s="1" t="s">
        <v>1</v>
      </c>
      <c r="F127" s="3"/>
      <c r="G127" s="71"/>
      <c r="H127" s="50">
        <f t="shared" ref="H127:H140" si="6">+($G$126-($G$126*$H$10))*F127</f>
        <v>0</v>
      </c>
    </row>
    <row r="128" spans="1:8" ht="10.5" customHeight="1" x14ac:dyDescent="0.25">
      <c r="A128" s="81"/>
      <c r="B128" s="10" t="s">
        <v>52</v>
      </c>
      <c r="C128" s="40">
        <v>8435354196512</v>
      </c>
      <c r="D128" s="81"/>
      <c r="E128" s="1" t="s">
        <v>2</v>
      </c>
      <c r="F128" s="3"/>
      <c r="G128" s="72"/>
      <c r="H128" s="50">
        <f t="shared" si="6"/>
        <v>0</v>
      </c>
    </row>
    <row r="129" spans="1:8" ht="10.5" customHeight="1" x14ac:dyDescent="0.25">
      <c r="A129" s="82"/>
      <c r="B129" s="11" t="s">
        <v>53</v>
      </c>
      <c r="C129" s="43">
        <v>8435354196567</v>
      </c>
      <c r="D129" s="82" t="s">
        <v>295</v>
      </c>
      <c r="E129" s="2" t="s">
        <v>0</v>
      </c>
      <c r="F129" s="4"/>
      <c r="G129" s="67">
        <v>1990</v>
      </c>
      <c r="H129" s="51">
        <f t="shared" si="6"/>
        <v>0</v>
      </c>
    </row>
    <row r="130" spans="1:8" ht="10.5" customHeight="1" x14ac:dyDescent="0.25">
      <c r="A130" s="83"/>
      <c r="B130" s="11" t="s">
        <v>54</v>
      </c>
      <c r="C130" s="43">
        <v>8435354196550</v>
      </c>
      <c r="D130" s="83"/>
      <c r="E130" s="2" t="s">
        <v>1</v>
      </c>
      <c r="F130" s="4"/>
      <c r="G130" s="68"/>
      <c r="H130" s="51">
        <f t="shared" si="6"/>
        <v>0</v>
      </c>
    </row>
    <row r="131" spans="1:8" ht="10.5" customHeight="1" x14ac:dyDescent="0.25">
      <c r="A131" s="84"/>
      <c r="B131" s="11" t="s">
        <v>55</v>
      </c>
      <c r="C131" s="43">
        <v>8435354196543</v>
      </c>
      <c r="D131" s="84"/>
      <c r="E131" s="2" t="s">
        <v>2</v>
      </c>
      <c r="F131" s="4"/>
      <c r="G131" s="69"/>
      <c r="H131" s="51">
        <f t="shared" si="6"/>
        <v>0</v>
      </c>
    </row>
    <row r="132" spans="1:8" ht="10.5" customHeight="1" x14ac:dyDescent="0.25">
      <c r="A132" s="79"/>
      <c r="B132" s="10" t="s">
        <v>56</v>
      </c>
      <c r="C132" s="40">
        <v>8435354196598</v>
      </c>
      <c r="D132" s="79" t="s">
        <v>306</v>
      </c>
      <c r="E132" s="1" t="s">
        <v>0</v>
      </c>
      <c r="F132" s="3"/>
      <c r="G132" s="70">
        <v>1990</v>
      </c>
      <c r="H132" s="50">
        <f t="shared" si="6"/>
        <v>0</v>
      </c>
    </row>
    <row r="133" spans="1:8" ht="10.5" customHeight="1" x14ac:dyDescent="0.25">
      <c r="A133" s="80"/>
      <c r="B133" s="10" t="s">
        <v>57</v>
      </c>
      <c r="C133" s="40">
        <v>8435354196581</v>
      </c>
      <c r="D133" s="80"/>
      <c r="E133" s="1" t="s">
        <v>1</v>
      </c>
      <c r="F133" s="3"/>
      <c r="G133" s="71"/>
      <c r="H133" s="50">
        <f t="shared" si="6"/>
        <v>0</v>
      </c>
    </row>
    <row r="134" spans="1:8" ht="10.5" customHeight="1" x14ac:dyDescent="0.25">
      <c r="A134" s="81"/>
      <c r="B134" s="10" t="s">
        <v>58</v>
      </c>
      <c r="C134" s="40">
        <v>8435354196574</v>
      </c>
      <c r="D134" s="81"/>
      <c r="E134" s="1" t="s">
        <v>2</v>
      </c>
      <c r="F134" s="3"/>
      <c r="G134" s="72"/>
      <c r="H134" s="50">
        <f t="shared" si="6"/>
        <v>0</v>
      </c>
    </row>
    <row r="135" spans="1:8" ht="10.5" customHeight="1" x14ac:dyDescent="0.25">
      <c r="A135" s="82"/>
      <c r="B135" s="11" t="s">
        <v>59</v>
      </c>
      <c r="C135" s="43">
        <v>8435354196628</v>
      </c>
      <c r="D135" s="82" t="s">
        <v>337</v>
      </c>
      <c r="E135" s="2" t="s">
        <v>0</v>
      </c>
      <c r="F135" s="4"/>
      <c r="G135" s="67">
        <v>1990</v>
      </c>
      <c r="H135" s="51">
        <f t="shared" si="6"/>
        <v>0</v>
      </c>
    </row>
    <row r="136" spans="1:8" ht="10.5" customHeight="1" x14ac:dyDescent="0.25">
      <c r="A136" s="83"/>
      <c r="B136" s="11" t="s">
        <v>60</v>
      </c>
      <c r="C136" s="43">
        <v>8435354196611</v>
      </c>
      <c r="D136" s="83"/>
      <c r="E136" s="2" t="s">
        <v>1</v>
      </c>
      <c r="F136" s="4"/>
      <c r="G136" s="68"/>
      <c r="H136" s="51">
        <f t="shared" si="6"/>
        <v>0</v>
      </c>
    </row>
    <row r="137" spans="1:8" ht="10.5" customHeight="1" x14ac:dyDescent="0.25">
      <c r="A137" s="84"/>
      <c r="B137" s="11" t="s">
        <v>61</v>
      </c>
      <c r="C137" s="43">
        <v>8435354196604</v>
      </c>
      <c r="D137" s="84"/>
      <c r="E137" s="2" t="s">
        <v>2</v>
      </c>
      <c r="F137" s="4"/>
      <c r="G137" s="69"/>
      <c r="H137" s="51">
        <f t="shared" si="6"/>
        <v>0</v>
      </c>
    </row>
    <row r="138" spans="1:8" ht="10.5" customHeight="1" x14ac:dyDescent="0.25">
      <c r="A138" s="79"/>
      <c r="B138" s="10" t="s">
        <v>62</v>
      </c>
      <c r="C138" s="40">
        <v>8435354196659</v>
      </c>
      <c r="D138" s="79" t="s">
        <v>353</v>
      </c>
      <c r="E138" s="1" t="s">
        <v>0</v>
      </c>
      <c r="F138" s="3"/>
      <c r="G138" s="70">
        <v>1990</v>
      </c>
      <c r="H138" s="50">
        <f t="shared" si="6"/>
        <v>0</v>
      </c>
    </row>
    <row r="139" spans="1:8" ht="10.5" customHeight="1" x14ac:dyDescent="0.25">
      <c r="A139" s="80"/>
      <c r="B139" s="10" t="s">
        <v>63</v>
      </c>
      <c r="C139" s="40">
        <v>8435354196642</v>
      </c>
      <c r="D139" s="80"/>
      <c r="E139" s="1" t="s">
        <v>1</v>
      </c>
      <c r="F139" s="3"/>
      <c r="G139" s="71"/>
      <c r="H139" s="50">
        <f t="shared" si="6"/>
        <v>0</v>
      </c>
    </row>
    <row r="140" spans="1:8" ht="10.5" customHeight="1" x14ac:dyDescent="0.25">
      <c r="A140" s="81"/>
      <c r="B140" s="10" t="s">
        <v>64</v>
      </c>
      <c r="C140" s="40">
        <v>8435354196635</v>
      </c>
      <c r="D140" s="81"/>
      <c r="E140" s="1" t="s">
        <v>2</v>
      </c>
      <c r="F140" s="3"/>
      <c r="G140" s="72"/>
      <c r="H140" s="50">
        <f t="shared" si="6"/>
        <v>0</v>
      </c>
    </row>
    <row r="141" spans="1:8" ht="10.5" customHeight="1" x14ac:dyDescent="0.25">
      <c r="E141" s="16"/>
      <c r="F141" s="38">
        <f>SUM(F126:F140)</f>
        <v>0</v>
      </c>
      <c r="G141" s="52" t="s">
        <v>269</v>
      </c>
      <c r="H141" s="52">
        <f>SUM(H126:H140)</f>
        <v>0</v>
      </c>
    </row>
    <row r="142" spans="1:8" ht="11.25" customHeight="1" x14ac:dyDescent="0.25">
      <c r="E142" s="16"/>
      <c r="G142" s="54"/>
      <c r="H142" s="55"/>
    </row>
    <row r="143" spans="1:8" ht="18" x14ac:dyDescent="0.25">
      <c r="A143" s="8" t="s">
        <v>270</v>
      </c>
      <c r="B143" s="7" t="s">
        <v>265</v>
      </c>
      <c r="C143" s="7" t="s">
        <v>266</v>
      </c>
      <c r="D143" s="8" t="s">
        <v>364</v>
      </c>
      <c r="E143" s="7" t="s">
        <v>267</v>
      </c>
      <c r="F143" s="7" t="s">
        <v>268</v>
      </c>
      <c r="G143" s="49" t="s">
        <v>271</v>
      </c>
      <c r="H143" s="49" t="s">
        <v>269</v>
      </c>
    </row>
    <row r="144" spans="1:8" ht="10.5" customHeight="1" x14ac:dyDescent="0.25">
      <c r="A144" s="79"/>
      <c r="B144" s="10" t="s">
        <v>65</v>
      </c>
      <c r="C144" s="40">
        <v>8435354196864</v>
      </c>
      <c r="D144" s="79" t="s">
        <v>282</v>
      </c>
      <c r="E144" s="1" t="s">
        <v>0</v>
      </c>
      <c r="F144" s="5"/>
      <c r="G144" s="70">
        <v>1890</v>
      </c>
      <c r="H144" s="50">
        <f>+($G$144-($G$144*$H$10))*F144</f>
        <v>0</v>
      </c>
    </row>
    <row r="145" spans="1:8" ht="10.5" customHeight="1" x14ac:dyDescent="0.25">
      <c r="A145" s="80"/>
      <c r="B145" s="10" t="s">
        <v>66</v>
      </c>
      <c r="C145" s="40">
        <v>8435354196857</v>
      </c>
      <c r="D145" s="80"/>
      <c r="E145" s="1" t="s">
        <v>1</v>
      </c>
      <c r="F145" s="3"/>
      <c r="G145" s="71"/>
      <c r="H145" s="50">
        <f t="shared" ref="H145:H155" si="7">+($G$144-($G$144*$H$10))*F145</f>
        <v>0</v>
      </c>
    </row>
    <row r="146" spans="1:8" ht="10.5" customHeight="1" x14ac:dyDescent="0.25">
      <c r="A146" s="81"/>
      <c r="B146" s="10" t="s">
        <v>67</v>
      </c>
      <c r="C146" s="40">
        <v>8435354196840</v>
      </c>
      <c r="D146" s="81"/>
      <c r="E146" s="1" t="s">
        <v>2</v>
      </c>
      <c r="F146" s="3"/>
      <c r="G146" s="72"/>
      <c r="H146" s="50">
        <f t="shared" si="7"/>
        <v>0</v>
      </c>
    </row>
    <row r="147" spans="1:8" ht="10.5" customHeight="1" x14ac:dyDescent="0.25">
      <c r="A147" s="82"/>
      <c r="B147" s="11" t="s">
        <v>68</v>
      </c>
      <c r="C147" s="43">
        <v>8435354196918</v>
      </c>
      <c r="D147" s="82" t="s">
        <v>296</v>
      </c>
      <c r="E147" s="2" t="s">
        <v>0</v>
      </c>
      <c r="F147" s="4"/>
      <c r="G147" s="67">
        <v>1890</v>
      </c>
      <c r="H147" s="51">
        <f t="shared" si="7"/>
        <v>0</v>
      </c>
    </row>
    <row r="148" spans="1:8" ht="10.5" customHeight="1" x14ac:dyDescent="0.25">
      <c r="A148" s="83"/>
      <c r="B148" s="11" t="s">
        <v>69</v>
      </c>
      <c r="C148" s="43">
        <v>8435354196901</v>
      </c>
      <c r="D148" s="83"/>
      <c r="E148" s="2" t="s">
        <v>1</v>
      </c>
      <c r="F148" s="4"/>
      <c r="G148" s="68"/>
      <c r="H148" s="51">
        <f t="shared" si="7"/>
        <v>0</v>
      </c>
    </row>
    <row r="149" spans="1:8" ht="10.5" customHeight="1" x14ac:dyDescent="0.25">
      <c r="A149" s="84"/>
      <c r="B149" s="11" t="s">
        <v>70</v>
      </c>
      <c r="C149" s="43">
        <v>8435354196871</v>
      </c>
      <c r="D149" s="84"/>
      <c r="E149" s="2" t="s">
        <v>2</v>
      </c>
      <c r="F149" s="4"/>
      <c r="G149" s="69"/>
      <c r="H149" s="51">
        <f t="shared" si="7"/>
        <v>0</v>
      </c>
    </row>
    <row r="150" spans="1:8" ht="10.5" customHeight="1" x14ac:dyDescent="0.25">
      <c r="A150" s="79"/>
      <c r="B150" s="10" t="s">
        <v>71</v>
      </c>
      <c r="C150" s="40">
        <v>8435354196895</v>
      </c>
      <c r="D150" s="79" t="s">
        <v>307</v>
      </c>
      <c r="E150" s="1" t="s">
        <v>0</v>
      </c>
      <c r="F150" s="3"/>
      <c r="G150" s="70">
        <v>1890</v>
      </c>
      <c r="H150" s="50">
        <f t="shared" si="7"/>
        <v>0</v>
      </c>
    </row>
    <row r="151" spans="1:8" ht="10.5" customHeight="1" x14ac:dyDescent="0.25">
      <c r="A151" s="80"/>
      <c r="B151" s="10" t="s">
        <v>72</v>
      </c>
      <c r="C151" s="40">
        <v>8435354196888</v>
      </c>
      <c r="D151" s="80"/>
      <c r="E151" s="1" t="s">
        <v>1</v>
      </c>
      <c r="F151" s="3"/>
      <c r="G151" s="71"/>
      <c r="H151" s="50">
        <f t="shared" si="7"/>
        <v>0</v>
      </c>
    </row>
    <row r="152" spans="1:8" ht="10.5" customHeight="1" x14ac:dyDescent="0.25">
      <c r="A152" s="81"/>
      <c r="B152" s="10" t="s">
        <v>73</v>
      </c>
      <c r="C152" s="40">
        <v>8435354196925</v>
      </c>
      <c r="D152" s="81"/>
      <c r="E152" s="1" t="s">
        <v>2</v>
      </c>
      <c r="F152" s="3"/>
      <c r="G152" s="72"/>
      <c r="H152" s="50">
        <f t="shared" si="7"/>
        <v>0</v>
      </c>
    </row>
    <row r="153" spans="1:8" ht="10.5" customHeight="1" x14ac:dyDescent="0.25">
      <c r="A153" s="82"/>
      <c r="B153" s="11" t="s">
        <v>74</v>
      </c>
      <c r="C153" s="43">
        <v>8435354196956</v>
      </c>
      <c r="D153" s="82" t="s">
        <v>338</v>
      </c>
      <c r="E153" s="2" t="s">
        <v>0</v>
      </c>
      <c r="F153" s="4"/>
      <c r="G153" s="67">
        <v>1890</v>
      </c>
      <c r="H153" s="51">
        <f t="shared" si="7"/>
        <v>0</v>
      </c>
    </row>
    <row r="154" spans="1:8" ht="10.5" customHeight="1" x14ac:dyDescent="0.25">
      <c r="A154" s="83"/>
      <c r="B154" s="11" t="s">
        <v>75</v>
      </c>
      <c r="C154" s="43">
        <v>8435354196949</v>
      </c>
      <c r="D154" s="83"/>
      <c r="E154" s="2" t="s">
        <v>1</v>
      </c>
      <c r="F154" s="4"/>
      <c r="G154" s="68"/>
      <c r="H154" s="51">
        <f t="shared" si="7"/>
        <v>0</v>
      </c>
    </row>
    <row r="155" spans="1:8" ht="10.5" customHeight="1" x14ac:dyDescent="0.25">
      <c r="A155" s="84"/>
      <c r="B155" s="11" t="s">
        <v>76</v>
      </c>
      <c r="C155" s="43">
        <v>8435354196932</v>
      </c>
      <c r="D155" s="84"/>
      <c r="E155" s="2" t="s">
        <v>2</v>
      </c>
      <c r="F155" s="4"/>
      <c r="G155" s="69"/>
      <c r="H155" s="51">
        <f t="shared" si="7"/>
        <v>0</v>
      </c>
    </row>
    <row r="156" spans="1:8" ht="10.5" customHeight="1" x14ac:dyDescent="0.25">
      <c r="E156" s="16"/>
      <c r="F156" s="38">
        <f>SUM(F144:F155)</f>
        <v>0</v>
      </c>
      <c r="G156" s="52" t="s">
        <v>269</v>
      </c>
      <c r="H156" s="52">
        <f>SUM(H144:H155)</f>
        <v>0</v>
      </c>
    </row>
    <row r="157" spans="1:8" ht="10.5" customHeight="1" x14ac:dyDescent="0.25">
      <c r="G157" s="54"/>
      <c r="H157" s="55"/>
    </row>
    <row r="158" spans="1:8" ht="18.600000000000001" customHeight="1" x14ac:dyDescent="0.25">
      <c r="A158" s="8" t="s">
        <v>270</v>
      </c>
      <c r="B158" s="7" t="s">
        <v>265</v>
      </c>
      <c r="C158" s="7" t="s">
        <v>266</v>
      </c>
      <c r="D158" s="8" t="s">
        <v>365</v>
      </c>
      <c r="E158" s="7" t="s">
        <v>267</v>
      </c>
      <c r="F158" s="7" t="s">
        <v>268</v>
      </c>
      <c r="G158" s="49" t="s">
        <v>271</v>
      </c>
      <c r="H158" s="49" t="s">
        <v>269</v>
      </c>
    </row>
    <row r="159" spans="1:8" ht="10.5" customHeight="1" x14ac:dyDescent="0.25">
      <c r="A159" s="79"/>
      <c r="B159" s="10" t="s">
        <v>161</v>
      </c>
      <c r="C159" s="40">
        <v>8435354195959</v>
      </c>
      <c r="D159" s="79" t="s">
        <v>316</v>
      </c>
      <c r="E159" s="1" t="s">
        <v>0</v>
      </c>
      <c r="F159" s="5"/>
      <c r="G159" s="70">
        <v>1590</v>
      </c>
      <c r="H159" s="50">
        <f t="shared" ref="H159:H170" si="8">+($G$159-($G$159*$H$10))*F159</f>
        <v>0</v>
      </c>
    </row>
    <row r="160" spans="1:8" ht="10.5" customHeight="1" x14ac:dyDescent="0.25">
      <c r="A160" s="80"/>
      <c r="B160" s="10" t="s">
        <v>162</v>
      </c>
      <c r="C160" s="40">
        <v>8435354195942</v>
      </c>
      <c r="D160" s="80"/>
      <c r="E160" s="1" t="s">
        <v>1</v>
      </c>
      <c r="F160" s="3"/>
      <c r="G160" s="71"/>
      <c r="H160" s="50">
        <f t="shared" si="8"/>
        <v>0</v>
      </c>
    </row>
    <row r="161" spans="1:8" ht="10.5" customHeight="1" x14ac:dyDescent="0.25">
      <c r="A161" s="81"/>
      <c r="B161" s="10" t="s">
        <v>163</v>
      </c>
      <c r="C161" s="40">
        <v>8435354195935</v>
      </c>
      <c r="D161" s="81"/>
      <c r="E161" s="1" t="s">
        <v>2</v>
      </c>
      <c r="F161" s="3"/>
      <c r="G161" s="72"/>
      <c r="H161" s="50">
        <f t="shared" si="8"/>
        <v>0</v>
      </c>
    </row>
    <row r="162" spans="1:8" ht="10.5" customHeight="1" x14ac:dyDescent="0.25">
      <c r="A162" s="82"/>
      <c r="B162" s="11" t="s">
        <v>164</v>
      </c>
      <c r="C162" s="43">
        <v>8435354195997</v>
      </c>
      <c r="D162" s="82" t="s">
        <v>317</v>
      </c>
      <c r="E162" s="2" t="s">
        <v>0</v>
      </c>
      <c r="F162" s="4"/>
      <c r="G162" s="67">
        <v>1590</v>
      </c>
      <c r="H162" s="51">
        <f t="shared" si="8"/>
        <v>0</v>
      </c>
    </row>
    <row r="163" spans="1:8" ht="10.5" customHeight="1" x14ac:dyDescent="0.25">
      <c r="A163" s="83"/>
      <c r="B163" s="11" t="s">
        <v>165</v>
      </c>
      <c r="C163" s="43">
        <v>8435354195973</v>
      </c>
      <c r="D163" s="83"/>
      <c r="E163" s="2" t="s">
        <v>1</v>
      </c>
      <c r="F163" s="4"/>
      <c r="G163" s="68"/>
      <c r="H163" s="51">
        <f t="shared" si="8"/>
        <v>0</v>
      </c>
    </row>
    <row r="164" spans="1:8" ht="10.5" customHeight="1" x14ac:dyDescent="0.25">
      <c r="A164" s="84"/>
      <c r="B164" s="11" t="s">
        <v>166</v>
      </c>
      <c r="C164" s="43">
        <v>8435354195966</v>
      </c>
      <c r="D164" s="84"/>
      <c r="E164" s="2" t="s">
        <v>2</v>
      </c>
      <c r="F164" s="4"/>
      <c r="G164" s="69"/>
      <c r="H164" s="51">
        <f t="shared" si="8"/>
        <v>0</v>
      </c>
    </row>
    <row r="165" spans="1:8" ht="10.5" customHeight="1" x14ac:dyDescent="0.25">
      <c r="A165" s="79"/>
      <c r="B165" s="10" t="s">
        <v>167</v>
      </c>
      <c r="C165" s="40">
        <v>8435354196024</v>
      </c>
      <c r="D165" s="79" t="s">
        <v>318</v>
      </c>
      <c r="E165" s="1" t="s">
        <v>0</v>
      </c>
      <c r="F165" s="3"/>
      <c r="G165" s="70">
        <v>1590</v>
      </c>
      <c r="H165" s="50">
        <f t="shared" si="8"/>
        <v>0</v>
      </c>
    </row>
    <row r="166" spans="1:8" ht="10.5" customHeight="1" x14ac:dyDescent="0.25">
      <c r="A166" s="80"/>
      <c r="B166" s="10" t="s">
        <v>168</v>
      </c>
      <c r="C166" s="40">
        <v>8435354196017</v>
      </c>
      <c r="D166" s="80"/>
      <c r="E166" s="1" t="s">
        <v>1</v>
      </c>
      <c r="F166" s="3"/>
      <c r="G166" s="71"/>
      <c r="H166" s="50">
        <f t="shared" si="8"/>
        <v>0</v>
      </c>
    </row>
    <row r="167" spans="1:8" ht="10.5" customHeight="1" x14ac:dyDescent="0.25">
      <c r="A167" s="81"/>
      <c r="B167" s="10" t="s">
        <v>169</v>
      </c>
      <c r="C167" s="40">
        <v>8435354196000</v>
      </c>
      <c r="D167" s="81"/>
      <c r="E167" s="1" t="s">
        <v>2</v>
      </c>
      <c r="F167" s="3"/>
      <c r="G167" s="72"/>
      <c r="H167" s="50">
        <f t="shared" si="8"/>
        <v>0</v>
      </c>
    </row>
    <row r="168" spans="1:8" ht="10.5" customHeight="1" x14ac:dyDescent="0.25">
      <c r="A168" s="82"/>
      <c r="B168" s="11" t="s">
        <v>170</v>
      </c>
      <c r="C168" s="43">
        <v>8435354196055</v>
      </c>
      <c r="D168" s="82" t="s">
        <v>339</v>
      </c>
      <c r="E168" s="2" t="s">
        <v>0</v>
      </c>
      <c r="F168" s="4"/>
      <c r="G168" s="67">
        <v>1590</v>
      </c>
      <c r="H168" s="51">
        <f t="shared" si="8"/>
        <v>0</v>
      </c>
    </row>
    <row r="169" spans="1:8" ht="10.5" customHeight="1" x14ac:dyDescent="0.25">
      <c r="A169" s="83"/>
      <c r="B169" s="11" t="s">
        <v>171</v>
      </c>
      <c r="C169" s="43">
        <v>8435354196048</v>
      </c>
      <c r="D169" s="83"/>
      <c r="E169" s="2" t="s">
        <v>1</v>
      </c>
      <c r="F169" s="4"/>
      <c r="G169" s="68"/>
      <c r="H169" s="51">
        <f t="shared" si="8"/>
        <v>0</v>
      </c>
    </row>
    <row r="170" spans="1:8" ht="10.5" customHeight="1" x14ac:dyDescent="0.25">
      <c r="A170" s="84"/>
      <c r="B170" s="11" t="s">
        <v>172</v>
      </c>
      <c r="C170" s="43">
        <v>8435354196031</v>
      </c>
      <c r="D170" s="84"/>
      <c r="E170" s="2" t="s">
        <v>2</v>
      </c>
      <c r="F170" s="4"/>
      <c r="G170" s="69"/>
      <c r="H170" s="51">
        <f t="shared" si="8"/>
        <v>0</v>
      </c>
    </row>
    <row r="171" spans="1:8" ht="10.5" customHeight="1" x14ac:dyDescent="0.25">
      <c r="F171" s="38">
        <f>SUM(F159:F170)</f>
        <v>0</v>
      </c>
      <c r="G171" s="52" t="s">
        <v>269</v>
      </c>
      <c r="H171" s="52">
        <f>SUM(H159:H170)</f>
        <v>0</v>
      </c>
    </row>
    <row r="172" spans="1:8" ht="10.5" customHeight="1" x14ac:dyDescent="0.25">
      <c r="G172" s="54"/>
      <c r="H172" s="55"/>
    </row>
    <row r="173" spans="1:8" ht="18.600000000000001" customHeight="1" x14ac:dyDescent="0.25">
      <c r="A173" s="8" t="s">
        <v>270</v>
      </c>
      <c r="B173" s="7" t="s">
        <v>265</v>
      </c>
      <c r="C173" s="7" t="s">
        <v>266</v>
      </c>
      <c r="D173" s="8" t="s">
        <v>366</v>
      </c>
      <c r="E173" s="7" t="s">
        <v>267</v>
      </c>
      <c r="F173" s="7" t="s">
        <v>268</v>
      </c>
      <c r="G173" s="49" t="s">
        <v>271</v>
      </c>
      <c r="H173" s="49" t="s">
        <v>269</v>
      </c>
    </row>
    <row r="174" spans="1:8" ht="10.5" customHeight="1" x14ac:dyDescent="0.25">
      <c r="A174" s="79"/>
      <c r="B174" s="10" t="s">
        <v>173</v>
      </c>
      <c r="C174" s="40">
        <v>8435354195836</v>
      </c>
      <c r="D174" s="79" t="s">
        <v>283</v>
      </c>
      <c r="E174" s="1" t="s">
        <v>0</v>
      </c>
      <c r="F174" s="5"/>
      <c r="G174" s="70">
        <v>1420</v>
      </c>
      <c r="H174" s="50">
        <f t="shared" ref="H174:H185" si="9">+($G$174-($G$174*$H$10))*F174</f>
        <v>0</v>
      </c>
    </row>
    <row r="175" spans="1:8" ht="10.5" customHeight="1" x14ac:dyDescent="0.25">
      <c r="A175" s="80"/>
      <c r="B175" s="10" t="s">
        <v>174</v>
      </c>
      <c r="C175" s="40">
        <v>8435354195829</v>
      </c>
      <c r="D175" s="80"/>
      <c r="E175" s="1" t="s">
        <v>1</v>
      </c>
      <c r="F175" s="3"/>
      <c r="G175" s="71"/>
      <c r="H175" s="50">
        <f t="shared" si="9"/>
        <v>0</v>
      </c>
    </row>
    <row r="176" spans="1:8" ht="10.5" customHeight="1" x14ac:dyDescent="0.25">
      <c r="A176" s="81"/>
      <c r="B176" s="10" t="s">
        <v>175</v>
      </c>
      <c r="C176" s="40">
        <v>8435354195812</v>
      </c>
      <c r="D176" s="81"/>
      <c r="E176" s="1" t="s">
        <v>2</v>
      </c>
      <c r="F176" s="3"/>
      <c r="G176" s="72"/>
      <c r="H176" s="50">
        <f t="shared" si="9"/>
        <v>0</v>
      </c>
    </row>
    <row r="177" spans="1:8" ht="10.5" customHeight="1" x14ac:dyDescent="0.25">
      <c r="A177" s="82"/>
      <c r="B177" s="11" t="s">
        <v>176</v>
      </c>
      <c r="C177" s="43">
        <v>8435354195867</v>
      </c>
      <c r="D177" s="82" t="s">
        <v>297</v>
      </c>
      <c r="E177" s="2" t="s">
        <v>0</v>
      </c>
      <c r="F177" s="4"/>
      <c r="G177" s="67">
        <v>1420</v>
      </c>
      <c r="H177" s="51">
        <f t="shared" si="9"/>
        <v>0</v>
      </c>
    </row>
    <row r="178" spans="1:8" ht="10.5" customHeight="1" x14ac:dyDescent="0.25">
      <c r="A178" s="83"/>
      <c r="B178" s="11" t="s">
        <v>177</v>
      </c>
      <c r="C178" s="43">
        <v>8435354195850</v>
      </c>
      <c r="D178" s="83"/>
      <c r="E178" s="2" t="s">
        <v>1</v>
      </c>
      <c r="F178" s="4"/>
      <c r="G178" s="68"/>
      <c r="H178" s="51">
        <f t="shared" si="9"/>
        <v>0</v>
      </c>
    </row>
    <row r="179" spans="1:8" ht="10.5" customHeight="1" x14ac:dyDescent="0.25">
      <c r="A179" s="84"/>
      <c r="B179" s="11" t="s">
        <v>178</v>
      </c>
      <c r="C179" s="43">
        <v>8435354195843</v>
      </c>
      <c r="D179" s="84"/>
      <c r="E179" s="2" t="s">
        <v>2</v>
      </c>
      <c r="F179" s="4"/>
      <c r="G179" s="69"/>
      <c r="H179" s="51">
        <f t="shared" si="9"/>
        <v>0</v>
      </c>
    </row>
    <row r="180" spans="1:8" ht="10.5" customHeight="1" x14ac:dyDescent="0.25">
      <c r="A180" s="79"/>
      <c r="B180" s="10" t="s">
        <v>179</v>
      </c>
      <c r="C180" s="40">
        <v>8435354195881</v>
      </c>
      <c r="D180" s="79" t="s">
        <v>308</v>
      </c>
      <c r="E180" s="1" t="s">
        <v>0</v>
      </c>
      <c r="F180" s="3"/>
      <c r="G180" s="70">
        <v>1420</v>
      </c>
      <c r="H180" s="50">
        <f t="shared" si="9"/>
        <v>0</v>
      </c>
    </row>
    <row r="181" spans="1:8" ht="10.5" customHeight="1" x14ac:dyDescent="0.25">
      <c r="A181" s="80"/>
      <c r="B181" s="10" t="s">
        <v>180</v>
      </c>
      <c r="C181" s="40">
        <v>8435354195928</v>
      </c>
      <c r="D181" s="80"/>
      <c r="E181" s="1" t="s">
        <v>1</v>
      </c>
      <c r="F181" s="3"/>
      <c r="G181" s="71"/>
      <c r="H181" s="50">
        <f t="shared" si="9"/>
        <v>0</v>
      </c>
    </row>
    <row r="182" spans="1:8" ht="10.5" customHeight="1" x14ac:dyDescent="0.25">
      <c r="A182" s="81"/>
      <c r="B182" s="10" t="s">
        <v>181</v>
      </c>
      <c r="C182" s="40">
        <v>8435354195874</v>
      </c>
      <c r="D182" s="81"/>
      <c r="E182" s="1" t="s">
        <v>2</v>
      </c>
      <c r="F182" s="3"/>
      <c r="G182" s="72"/>
      <c r="H182" s="50">
        <f t="shared" si="9"/>
        <v>0</v>
      </c>
    </row>
    <row r="183" spans="1:8" ht="10.5" customHeight="1" x14ac:dyDescent="0.25">
      <c r="A183" s="82"/>
      <c r="B183" s="11" t="s">
        <v>182</v>
      </c>
      <c r="C183" s="43">
        <v>8435354195911</v>
      </c>
      <c r="D183" s="82" t="s">
        <v>340</v>
      </c>
      <c r="E183" s="2" t="s">
        <v>0</v>
      </c>
      <c r="F183" s="4"/>
      <c r="G183" s="67">
        <v>1420</v>
      </c>
      <c r="H183" s="51">
        <f t="shared" si="9"/>
        <v>0</v>
      </c>
    </row>
    <row r="184" spans="1:8" ht="10.5" customHeight="1" x14ac:dyDescent="0.25">
      <c r="A184" s="83"/>
      <c r="B184" s="11" t="s">
        <v>183</v>
      </c>
      <c r="C184" s="43">
        <v>8435354195904</v>
      </c>
      <c r="D184" s="83"/>
      <c r="E184" s="2" t="s">
        <v>1</v>
      </c>
      <c r="F184" s="4"/>
      <c r="G184" s="68"/>
      <c r="H184" s="51">
        <f t="shared" si="9"/>
        <v>0</v>
      </c>
    </row>
    <row r="185" spans="1:8" ht="10.5" customHeight="1" x14ac:dyDescent="0.25">
      <c r="A185" s="84"/>
      <c r="B185" s="11" t="s">
        <v>184</v>
      </c>
      <c r="C185" s="43">
        <v>8435354195898</v>
      </c>
      <c r="D185" s="84"/>
      <c r="E185" s="2" t="s">
        <v>2</v>
      </c>
      <c r="F185" s="4"/>
      <c r="G185" s="69"/>
      <c r="H185" s="51">
        <f t="shared" si="9"/>
        <v>0</v>
      </c>
    </row>
    <row r="186" spans="1:8" ht="10.5" customHeight="1" x14ac:dyDescent="0.25">
      <c r="F186" s="38">
        <f>SUM(F174:F185)</f>
        <v>0</v>
      </c>
      <c r="G186" s="52" t="s">
        <v>269</v>
      </c>
      <c r="H186" s="52">
        <f>SUM(H174:H185)</f>
        <v>0</v>
      </c>
    </row>
    <row r="187" spans="1:8" ht="10.5" customHeight="1" x14ac:dyDescent="0.25">
      <c r="G187" s="54"/>
      <c r="H187" s="55"/>
    </row>
    <row r="188" spans="1:8" ht="18.600000000000001" customHeight="1" x14ac:dyDescent="0.25">
      <c r="A188" s="8" t="s">
        <v>270</v>
      </c>
      <c r="B188" s="7" t="s">
        <v>265</v>
      </c>
      <c r="C188" s="7" t="s">
        <v>266</v>
      </c>
      <c r="D188" s="8" t="s">
        <v>367</v>
      </c>
      <c r="E188" s="7" t="s">
        <v>267</v>
      </c>
      <c r="F188" s="7" t="s">
        <v>268</v>
      </c>
      <c r="G188" s="49" t="s">
        <v>271</v>
      </c>
      <c r="H188" s="49" t="s">
        <v>269</v>
      </c>
    </row>
    <row r="189" spans="1:8" ht="10.5" customHeight="1" x14ac:dyDescent="0.3">
      <c r="A189" s="46">
        <v>86666</v>
      </c>
      <c r="B189" s="10" t="s">
        <v>185</v>
      </c>
      <c r="C189" s="19">
        <v>8435354188135</v>
      </c>
      <c r="D189" s="12" t="s">
        <v>272</v>
      </c>
      <c r="E189" s="1" t="s">
        <v>3</v>
      </c>
      <c r="F189" s="5"/>
      <c r="G189" s="56">
        <v>1090</v>
      </c>
      <c r="H189" s="50">
        <f>+($G$189-($G$189*$H$10))*F189</f>
        <v>0</v>
      </c>
    </row>
    <row r="190" spans="1:8" ht="10.5" customHeight="1" x14ac:dyDescent="0.3">
      <c r="A190" s="47">
        <v>86664</v>
      </c>
      <c r="B190" s="11" t="s">
        <v>186</v>
      </c>
      <c r="C190" s="45">
        <v>8435354188142</v>
      </c>
      <c r="D190" s="13" t="s">
        <v>298</v>
      </c>
      <c r="E190" s="2" t="s">
        <v>3</v>
      </c>
      <c r="F190" s="4"/>
      <c r="G190" s="57">
        <v>1090</v>
      </c>
      <c r="H190" s="51">
        <f>+($G$189-($G$189*$H$10))*F190</f>
        <v>0</v>
      </c>
    </row>
    <row r="191" spans="1:8" ht="10.5" customHeight="1" x14ac:dyDescent="0.3">
      <c r="A191" s="48">
        <v>86665</v>
      </c>
      <c r="B191" s="10" t="s">
        <v>187</v>
      </c>
      <c r="C191" s="19">
        <v>8435354188159</v>
      </c>
      <c r="D191" s="14" t="s">
        <v>341</v>
      </c>
      <c r="E191" s="1" t="s">
        <v>3</v>
      </c>
      <c r="F191" s="3"/>
      <c r="G191" s="56">
        <v>1090</v>
      </c>
      <c r="H191" s="50">
        <f>+($G$189-($G$189*$H$10))*F191</f>
        <v>0</v>
      </c>
    </row>
    <row r="192" spans="1:8" ht="10.5" customHeight="1" x14ac:dyDescent="0.25">
      <c r="F192" s="38">
        <f>SUM(F189:F191)</f>
        <v>0</v>
      </c>
      <c r="G192" s="52" t="s">
        <v>269</v>
      </c>
      <c r="H192" s="52">
        <f>SUM(H189:H191)</f>
        <v>0</v>
      </c>
    </row>
    <row r="193" spans="1:8" ht="10.5" customHeight="1" x14ac:dyDescent="0.25">
      <c r="G193" s="54"/>
      <c r="H193" s="55"/>
    </row>
    <row r="194" spans="1:8" ht="18.600000000000001" customHeight="1" x14ac:dyDescent="0.25">
      <c r="A194" s="8" t="s">
        <v>270</v>
      </c>
      <c r="B194" s="7" t="s">
        <v>265</v>
      </c>
      <c r="C194" s="7" t="s">
        <v>266</v>
      </c>
      <c r="D194" s="8" t="s">
        <v>368</v>
      </c>
      <c r="E194" s="7" t="s">
        <v>267</v>
      </c>
      <c r="F194" s="7" t="s">
        <v>268</v>
      </c>
      <c r="G194" s="49" t="s">
        <v>271</v>
      </c>
      <c r="H194" s="49" t="s">
        <v>269</v>
      </c>
    </row>
    <row r="195" spans="1:8" ht="10.5" customHeight="1" x14ac:dyDescent="0.25">
      <c r="A195" s="79"/>
      <c r="B195" s="10" t="s">
        <v>132</v>
      </c>
      <c r="C195" s="40">
        <v>8435354178679</v>
      </c>
      <c r="D195" s="79" t="s">
        <v>342</v>
      </c>
      <c r="E195" s="1" t="s">
        <v>0</v>
      </c>
      <c r="F195" s="5"/>
      <c r="G195" s="70">
        <v>5560</v>
      </c>
      <c r="H195" s="50">
        <f t="shared" ref="H195:H200" si="10">+($G$195-($G$195*$H$10))*F195</f>
        <v>0</v>
      </c>
    </row>
    <row r="196" spans="1:8" ht="10.5" customHeight="1" x14ac:dyDescent="0.25">
      <c r="A196" s="80"/>
      <c r="B196" s="10" t="s">
        <v>143</v>
      </c>
      <c r="C196" s="40">
        <v>8435354163255</v>
      </c>
      <c r="D196" s="80"/>
      <c r="E196" s="1" t="s">
        <v>1</v>
      </c>
      <c r="F196" s="3"/>
      <c r="G196" s="71"/>
      <c r="H196" s="50">
        <f t="shared" si="10"/>
        <v>0</v>
      </c>
    </row>
    <row r="197" spans="1:8" ht="10.5" customHeight="1" x14ac:dyDescent="0.25">
      <c r="A197" s="81"/>
      <c r="B197" s="10" t="s">
        <v>133</v>
      </c>
      <c r="C197" s="40">
        <v>8435354178686</v>
      </c>
      <c r="D197" s="81"/>
      <c r="E197" s="1" t="s">
        <v>2</v>
      </c>
      <c r="F197" s="3"/>
      <c r="G197" s="72"/>
      <c r="H197" s="50">
        <f t="shared" si="10"/>
        <v>0</v>
      </c>
    </row>
    <row r="198" spans="1:8" ht="10.5" customHeight="1" x14ac:dyDescent="0.25">
      <c r="A198" s="82"/>
      <c r="B198" s="11" t="s">
        <v>134</v>
      </c>
      <c r="C198" s="43">
        <v>8435354178730</v>
      </c>
      <c r="D198" s="82" t="s">
        <v>273</v>
      </c>
      <c r="E198" s="2" t="s">
        <v>0</v>
      </c>
      <c r="F198" s="4"/>
      <c r="G198" s="67">
        <v>5560</v>
      </c>
      <c r="H198" s="51">
        <f t="shared" si="10"/>
        <v>0</v>
      </c>
    </row>
    <row r="199" spans="1:8" ht="10.5" customHeight="1" x14ac:dyDescent="0.25">
      <c r="A199" s="83"/>
      <c r="B199" s="11" t="s">
        <v>144</v>
      </c>
      <c r="C199" s="43">
        <v>8435354175135</v>
      </c>
      <c r="D199" s="83"/>
      <c r="E199" s="2" t="s">
        <v>1</v>
      </c>
      <c r="F199" s="4"/>
      <c r="G199" s="68"/>
      <c r="H199" s="51">
        <f t="shared" si="10"/>
        <v>0</v>
      </c>
    </row>
    <row r="200" spans="1:8" ht="10.5" customHeight="1" x14ac:dyDescent="0.25">
      <c r="A200" s="84"/>
      <c r="B200" s="11" t="s">
        <v>135</v>
      </c>
      <c r="C200" s="43">
        <v>8435354178747</v>
      </c>
      <c r="D200" s="84"/>
      <c r="E200" s="2" t="s">
        <v>2</v>
      </c>
      <c r="F200" s="4"/>
      <c r="G200" s="69"/>
      <c r="H200" s="51">
        <f t="shared" si="10"/>
        <v>0</v>
      </c>
    </row>
    <row r="201" spans="1:8" ht="10.5" customHeight="1" x14ac:dyDescent="0.25">
      <c r="A201" s="79">
        <v>86667</v>
      </c>
      <c r="B201" s="10" t="s">
        <v>136</v>
      </c>
      <c r="C201" s="40">
        <v>8435354178716</v>
      </c>
      <c r="D201" s="79" t="s">
        <v>299</v>
      </c>
      <c r="E201" s="1" t="s">
        <v>0</v>
      </c>
      <c r="F201" s="5"/>
      <c r="G201" s="70">
        <v>5560</v>
      </c>
      <c r="H201" s="50">
        <f t="shared" ref="H201:H203" si="11">+($G$195-($G$195*$H$10))*F201</f>
        <v>0</v>
      </c>
    </row>
    <row r="202" spans="1:8" ht="10.5" customHeight="1" x14ac:dyDescent="0.25">
      <c r="A202" s="80"/>
      <c r="B202" s="10" t="s">
        <v>145</v>
      </c>
      <c r="C202" s="40">
        <v>8435354175128</v>
      </c>
      <c r="D202" s="80"/>
      <c r="E202" s="1" t="s">
        <v>1</v>
      </c>
      <c r="F202" s="3"/>
      <c r="G202" s="71"/>
      <c r="H202" s="50">
        <f t="shared" si="11"/>
        <v>0</v>
      </c>
    </row>
    <row r="203" spans="1:8" ht="10.5" customHeight="1" x14ac:dyDescent="0.25">
      <c r="A203" s="81"/>
      <c r="B203" s="10" t="s">
        <v>137</v>
      </c>
      <c r="C203" s="40">
        <v>8435354178723</v>
      </c>
      <c r="D203" s="81"/>
      <c r="E203" s="1" t="s">
        <v>2</v>
      </c>
      <c r="F203" s="3"/>
      <c r="G203" s="72"/>
      <c r="H203" s="50">
        <f t="shared" si="11"/>
        <v>0</v>
      </c>
    </row>
    <row r="204" spans="1:8" ht="10.5" customHeight="1" x14ac:dyDescent="0.25">
      <c r="F204" s="38">
        <f>SUM(F195:F203)</f>
        <v>0</v>
      </c>
      <c r="G204" s="52" t="s">
        <v>269</v>
      </c>
      <c r="H204" s="52">
        <f>SUM(H195:H200)</f>
        <v>0</v>
      </c>
    </row>
    <row r="205" spans="1:8" ht="10.5" customHeight="1" x14ac:dyDescent="0.25">
      <c r="G205" s="54"/>
      <c r="H205" s="55"/>
    </row>
    <row r="206" spans="1:8" ht="18.600000000000001" customHeight="1" x14ac:dyDescent="0.25">
      <c r="A206" s="8" t="s">
        <v>270</v>
      </c>
      <c r="B206" s="7" t="s">
        <v>265</v>
      </c>
      <c r="C206" s="7" t="s">
        <v>266</v>
      </c>
      <c r="D206" s="8" t="s">
        <v>369</v>
      </c>
      <c r="E206" s="7" t="s">
        <v>267</v>
      </c>
      <c r="F206" s="7" t="s">
        <v>268</v>
      </c>
      <c r="G206" s="49" t="s">
        <v>271</v>
      </c>
      <c r="H206" s="49" t="s">
        <v>269</v>
      </c>
    </row>
    <row r="207" spans="1:8" ht="10.5" customHeight="1" x14ac:dyDescent="0.25">
      <c r="A207" s="79">
        <v>86560</v>
      </c>
      <c r="B207" s="10" t="s">
        <v>138</v>
      </c>
      <c r="C207" s="40">
        <v>8435354136341</v>
      </c>
      <c r="D207" s="79" t="s">
        <v>300</v>
      </c>
      <c r="E207" s="1" t="s">
        <v>0</v>
      </c>
      <c r="F207" s="5"/>
      <c r="G207" s="70">
        <v>5560</v>
      </c>
      <c r="H207" s="50">
        <f t="shared" ref="H207:H215" si="12">+($G$207-($G$207*$H$10))*F207</f>
        <v>0</v>
      </c>
    </row>
    <row r="208" spans="1:8" ht="10.5" customHeight="1" x14ac:dyDescent="0.25">
      <c r="A208" s="80"/>
      <c r="B208" s="10" t="s">
        <v>146</v>
      </c>
      <c r="C208" s="40">
        <v>8435354153812</v>
      </c>
      <c r="D208" s="80"/>
      <c r="E208" s="1" t="s">
        <v>1</v>
      </c>
      <c r="F208" s="3"/>
      <c r="G208" s="71"/>
      <c r="H208" s="50">
        <f t="shared" si="12"/>
        <v>0</v>
      </c>
    </row>
    <row r="209" spans="1:8" ht="10.5" customHeight="1" x14ac:dyDescent="0.25">
      <c r="A209" s="81"/>
      <c r="B209" s="10" t="s">
        <v>188</v>
      </c>
      <c r="C209" s="40">
        <v>8435354136358</v>
      </c>
      <c r="D209" s="81"/>
      <c r="E209" s="1" t="s">
        <v>2</v>
      </c>
      <c r="F209" s="3"/>
      <c r="G209" s="72"/>
      <c r="H209" s="50">
        <f t="shared" si="12"/>
        <v>0</v>
      </c>
    </row>
    <row r="210" spans="1:8" ht="10.5" customHeight="1" x14ac:dyDescent="0.25">
      <c r="A210" s="82">
        <v>86558</v>
      </c>
      <c r="B210" s="11" t="s">
        <v>139</v>
      </c>
      <c r="C210" s="43">
        <v>8435354136303</v>
      </c>
      <c r="D210" s="82" t="s">
        <v>309</v>
      </c>
      <c r="E210" s="2" t="s">
        <v>0</v>
      </c>
      <c r="F210" s="4"/>
      <c r="G210" s="67">
        <v>5560</v>
      </c>
      <c r="H210" s="51">
        <f t="shared" si="12"/>
        <v>0</v>
      </c>
    </row>
    <row r="211" spans="1:8" ht="10.5" customHeight="1" x14ac:dyDescent="0.25">
      <c r="A211" s="83"/>
      <c r="B211" s="11" t="s">
        <v>147</v>
      </c>
      <c r="C211" s="43">
        <v>8435354153782</v>
      </c>
      <c r="D211" s="83"/>
      <c r="E211" s="2" t="s">
        <v>1</v>
      </c>
      <c r="F211" s="4"/>
      <c r="G211" s="68"/>
      <c r="H211" s="51">
        <f t="shared" si="12"/>
        <v>0</v>
      </c>
    </row>
    <row r="212" spans="1:8" ht="10.5" customHeight="1" x14ac:dyDescent="0.25">
      <c r="A212" s="84"/>
      <c r="B212" s="11" t="s">
        <v>140</v>
      </c>
      <c r="C212" s="43">
        <v>8435354178778</v>
      </c>
      <c r="D212" s="84"/>
      <c r="E212" s="2" t="s">
        <v>2</v>
      </c>
      <c r="F212" s="4"/>
      <c r="G212" s="69"/>
      <c r="H212" s="51">
        <f t="shared" si="12"/>
        <v>0</v>
      </c>
    </row>
    <row r="213" spans="1:8" ht="10.5" customHeight="1" x14ac:dyDescent="0.25">
      <c r="A213" s="79">
        <v>86559</v>
      </c>
      <c r="B213" s="10" t="s">
        <v>141</v>
      </c>
      <c r="C213" s="40">
        <v>8435354136280</v>
      </c>
      <c r="D213" s="79" t="s">
        <v>321</v>
      </c>
      <c r="E213" s="1" t="s">
        <v>0</v>
      </c>
      <c r="F213" s="3"/>
      <c r="G213" s="70">
        <v>5560</v>
      </c>
      <c r="H213" s="50">
        <f t="shared" si="12"/>
        <v>0</v>
      </c>
    </row>
    <row r="214" spans="1:8" ht="10.5" customHeight="1" x14ac:dyDescent="0.25">
      <c r="A214" s="80"/>
      <c r="B214" s="10" t="s">
        <v>148</v>
      </c>
      <c r="C214" s="40">
        <v>8435354153775</v>
      </c>
      <c r="D214" s="80"/>
      <c r="E214" s="1" t="s">
        <v>1</v>
      </c>
      <c r="F214" s="3"/>
      <c r="G214" s="71"/>
      <c r="H214" s="50">
        <f t="shared" si="12"/>
        <v>0</v>
      </c>
    </row>
    <row r="215" spans="1:8" ht="10.5" customHeight="1" x14ac:dyDescent="0.25">
      <c r="A215" s="81"/>
      <c r="B215" s="10" t="s">
        <v>142</v>
      </c>
      <c r="C215" s="40">
        <v>8435354178761</v>
      </c>
      <c r="D215" s="81"/>
      <c r="E215" s="1" t="s">
        <v>2</v>
      </c>
      <c r="F215" s="3"/>
      <c r="G215" s="72"/>
      <c r="H215" s="50">
        <f t="shared" si="12"/>
        <v>0</v>
      </c>
    </row>
    <row r="216" spans="1:8" ht="10.5" customHeight="1" x14ac:dyDescent="0.25">
      <c r="F216" s="38">
        <f>SUM(F207:F215)</f>
        <v>0</v>
      </c>
      <c r="G216" s="52" t="s">
        <v>269</v>
      </c>
      <c r="H216" s="52">
        <f>SUM(H207:H215)</f>
        <v>0</v>
      </c>
    </row>
    <row r="217" spans="1:8" ht="10.5" customHeight="1" x14ac:dyDescent="0.25">
      <c r="G217" s="54"/>
      <c r="H217" s="55"/>
    </row>
    <row r="218" spans="1:8" ht="18.600000000000001" customHeight="1" x14ac:dyDescent="0.25">
      <c r="A218" s="8" t="s">
        <v>270</v>
      </c>
      <c r="B218" s="7" t="s">
        <v>265</v>
      </c>
      <c r="C218" s="7" t="s">
        <v>266</v>
      </c>
      <c r="D218" s="8" t="s">
        <v>371</v>
      </c>
      <c r="E218" s="7" t="s">
        <v>267</v>
      </c>
      <c r="F218" s="7" t="s">
        <v>268</v>
      </c>
      <c r="G218" s="49" t="s">
        <v>271</v>
      </c>
      <c r="H218" s="49" t="s">
        <v>269</v>
      </c>
    </row>
    <row r="219" spans="1:8" ht="10.5" customHeight="1" x14ac:dyDescent="0.3">
      <c r="A219" s="100">
        <v>86594</v>
      </c>
      <c r="B219" s="20" t="s">
        <v>119</v>
      </c>
      <c r="C219" s="19">
        <v>8435354170048</v>
      </c>
      <c r="D219" s="100" t="s">
        <v>384</v>
      </c>
      <c r="E219" s="1" t="s">
        <v>1</v>
      </c>
      <c r="F219" s="5"/>
      <c r="G219" s="103">
        <v>3420</v>
      </c>
      <c r="H219" s="50">
        <f t="shared" ref="H219:H224" si="13">+($G$219-($G$219*$H$10))*F219</f>
        <v>0</v>
      </c>
    </row>
    <row r="220" spans="1:8" ht="10.5" customHeight="1" x14ac:dyDescent="0.3">
      <c r="A220" s="100"/>
      <c r="B220" s="20" t="s">
        <v>117</v>
      </c>
      <c r="C220" s="19">
        <v>8435354170055</v>
      </c>
      <c r="D220" s="100"/>
      <c r="E220" s="1" t="s">
        <v>2</v>
      </c>
      <c r="F220" s="3"/>
      <c r="G220" s="104"/>
      <c r="H220" s="50">
        <f t="shared" si="13"/>
        <v>0</v>
      </c>
    </row>
    <row r="221" spans="1:8" ht="10.5" customHeight="1" x14ac:dyDescent="0.3">
      <c r="A221" s="105">
        <v>86595</v>
      </c>
      <c r="B221" s="21" t="s">
        <v>123</v>
      </c>
      <c r="C221" s="45">
        <v>8435354170062</v>
      </c>
      <c r="D221" s="105" t="s">
        <v>386</v>
      </c>
      <c r="E221" s="2" t="s">
        <v>1</v>
      </c>
      <c r="F221" s="4"/>
      <c r="G221" s="101">
        <v>3420</v>
      </c>
      <c r="H221" s="51">
        <f t="shared" si="13"/>
        <v>0</v>
      </c>
    </row>
    <row r="222" spans="1:8" ht="10.5" customHeight="1" x14ac:dyDescent="0.3">
      <c r="A222" s="105"/>
      <c r="B222" s="21" t="s">
        <v>121</v>
      </c>
      <c r="C222" s="45">
        <v>8435354170079</v>
      </c>
      <c r="D222" s="105"/>
      <c r="E222" s="2" t="s">
        <v>2</v>
      </c>
      <c r="F222" s="4"/>
      <c r="G222" s="102"/>
      <c r="H222" s="51">
        <f t="shared" si="13"/>
        <v>0</v>
      </c>
    </row>
    <row r="223" spans="1:8" ht="10.5" customHeight="1" x14ac:dyDescent="0.3">
      <c r="A223" s="100">
        <v>86596</v>
      </c>
      <c r="B223" s="20" t="s">
        <v>127</v>
      </c>
      <c r="C223" s="19">
        <v>8435354170086</v>
      </c>
      <c r="D223" s="100" t="s">
        <v>385</v>
      </c>
      <c r="E223" s="1" t="s">
        <v>1</v>
      </c>
      <c r="F223" s="9"/>
      <c r="G223" s="103">
        <v>3420</v>
      </c>
      <c r="H223" s="50">
        <f t="shared" si="13"/>
        <v>0</v>
      </c>
    </row>
    <row r="224" spans="1:8" ht="10.5" customHeight="1" x14ac:dyDescent="0.3">
      <c r="A224" s="100"/>
      <c r="B224" s="20" t="s">
        <v>125</v>
      </c>
      <c r="C224" s="19">
        <v>8435354170093</v>
      </c>
      <c r="D224" s="100"/>
      <c r="E224" s="1" t="s">
        <v>2</v>
      </c>
      <c r="F224" s="9"/>
      <c r="G224" s="104"/>
      <c r="H224" s="50">
        <f t="shared" si="13"/>
        <v>0</v>
      </c>
    </row>
    <row r="225" spans="1:8" ht="10.5" customHeight="1" x14ac:dyDescent="0.25">
      <c r="F225" s="39">
        <f>SUM(F219:F224)</f>
        <v>0</v>
      </c>
      <c r="G225" s="58" t="s">
        <v>269</v>
      </c>
      <c r="H225" s="58">
        <f>SUM(H219:H224)</f>
        <v>0</v>
      </c>
    </row>
    <row r="226" spans="1:8" ht="10.5" customHeight="1" x14ac:dyDescent="0.25">
      <c r="G226" s="54"/>
      <c r="H226" s="55"/>
    </row>
    <row r="227" spans="1:8" ht="18.600000000000001" customHeight="1" x14ac:dyDescent="0.25">
      <c r="A227" s="8" t="s">
        <v>270</v>
      </c>
      <c r="B227" s="7" t="s">
        <v>265</v>
      </c>
      <c r="C227" s="7" t="s">
        <v>266</v>
      </c>
      <c r="D227" s="8" t="s">
        <v>370</v>
      </c>
      <c r="E227" s="7" t="s">
        <v>267</v>
      </c>
      <c r="F227" s="7" t="s">
        <v>268</v>
      </c>
      <c r="G227" s="49" t="s">
        <v>271</v>
      </c>
      <c r="H227" s="49" t="s">
        <v>269</v>
      </c>
    </row>
    <row r="228" spans="1:8" ht="10.5" customHeight="1" x14ac:dyDescent="0.3">
      <c r="A228" s="100"/>
      <c r="B228" s="20" t="s">
        <v>120</v>
      </c>
      <c r="C228" s="19">
        <v>8435354185035</v>
      </c>
      <c r="D228" s="100" t="s">
        <v>346</v>
      </c>
      <c r="E228" s="1" t="s">
        <v>1</v>
      </c>
      <c r="F228" s="5"/>
      <c r="G228" s="70">
        <v>2850</v>
      </c>
      <c r="H228" s="50">
        <f>+($G$228-($G$228*$H$10))*F228</f>
        <v>0</v>
      </c>
    </row>
    <row r="229" spans="1:8" ht="10.5" customHeight="1" x14ac:dyDescent="0.3">
      <c r="A229" s="100"/>
      <c r="B229" s="20" t="s">
        <v>118</v>
      </c>
      <c r="C229" s="19">
        <v>8435354185028</v>
      </c>
      <c r="D229" s="100"/>
      <c r="E229" s="1" t="s">
        <v>2</v>
      </c>
      <c r="F229" s="3"/>
      <c r="G229" s="71"/>
      <c r="H229" s="50">
        <f t="shared" ref="H229:H233" si="14">+($G$228-($G$228*$H$10))*F229</f>
        <v>0</v>
      </c>
    </row>
    <row r="230" spans="1:8" ht="10.5" customHeight="1" x14ac:dyDescent="0.3">
      <c r="A230" s="105"/>
      <c r="B230" s="21" t="s">
        <v>124</v>
      </c>
      <c r="C230" s="45">
        <v>8435354185059</v>
      </c>
      <c r="D230" s="105" t="s">
        <v>347</v>
      </c>
      <c r="E230" s="2" t="s">
        <v>1</v>
      </c>
      <c r="F230" s="4"/>
      <c r="G230" s="67">
        <v>2850</v>
      </c>
      <c r="H230" s="50">
        <f t="shared" si="14"/>
        <v>0</v>
      </c>
    </row>
    <row r="231" spans="1:8" ht="10.5" customHeight="1" x14ac:dyDescent="0.3">
      <c r="A231" s="105"/>
      <c r="B231" s="21" t="s">
        <v>122</v>
      </c>
      <c r="C231" s="45">
        <v>8435354185042</v>
      </c>
      <c r="D231" s="105"/>
      <c r="E231" s="2" t="s">
        <v>2</v>
      </c>
      <c r="F231" s="4"/>
      <c r="G231" s="107"/>
      <c r="H231" s="50">
        <f t="shared" si="14"/>
        <v>0</v>
      </c>
    </row>
    <row r="232" spans="1:8" ht="10.5" customHeight="1" x14ac:dyDescent="0.3">
      <c r="A232" s="100"/>
      <c r="B232" s="20" t="s">
        <v>128</v>
      </c>
      <c r="C232" s="19">
        <v>8435354185073</v>
      </c>
      <c r="D232" s="100" t="s">
        <v>348</v>
      </c>
      <c r="E232" s="1" t="s">
        <v>1</v>
      </c>
      <c r="F232" s="9"/>
      <c r="G232" s="70">
        <v>2850</v>
      </c>
      <c r="H232" s="50">
        <f t="shared" si="14"/>
        <v>0</v>
      </c>
    </row>
    <row r="233" spans="1:8" ht="10.5" customHeight="1" x14ac:dyDescent="0.3">
      <c r="A233" s="100"/>
      <c r="B233" s="20" t="s">
        <v>126</v>
      </c>
      <c r="C233" s="19">
        <v>8435354185066</v>
      </c>
      <c r="D233" s="100"/>
      <c r="E233" s="1" t="s">
        <v>2</v>
      </c>
      <c r="F233" s="9"/>
      <c r="G233" s="71"/>
      <c r="H233" s="50">
        <f t="shared" si="14"/>
        <v>0</v>
      </c>
    </row>
    <row r="234" spans="1:8" ht="10.5" customHeight="1" x14ac:dyDescent="0.2">
      <c r="A234" s="24"/>
      <c r="B234" s="22"/>
      <c r="C234" s="23"/>
      <c r="D234" s="24"/>
      <c r="F234" s="38">
        <f>SUM(F228:F233)</f>
        <v>0</v>
      </c>
      <c r="G234" s="52" t="s">
        <v>269</v>
      </c>
      <c r="H234" s="52">
        <f>SUM(H228:H233)</f>
        <v>0</v>
      </c>
    </row>
    <row r="235" spans="1:8" ht="10.5" customHeight="1" x14ac:dyDescent="0.25">
      <c r="G235" s="54"/>
      <c r="H235" s="55"/>
    </row>
    <row r="236" spans="1:8" ht="18.600000000000001" customHeight="1" x14ac:dyDescent="0.25">
      <c r="A236" s="8" t="s">
        <v>270</v>
      </c>
      <c r="B236" s="7" t="s">
        <v>265</v>
      </c>
      <c r="C236" s="7" t="s">
        <v>266</v>
      </c>
      <c r="D236" s="8" t="s">
        <v>372</v>
      </c>
      <c r="E236" s="7" t="s">
        <v>267</v>
      </c>
      <c r="F236" s="7" t="s">
        <v>268</v>
      </c>
      <c r="G236" s="49" t="s">
        <v>271</v>
      </c>
      <c r="H236" s="49" t="s">
        <v>269</v>
      </c>
    </row>
    <row r="237" spans="1:8" ht="10.5" customHeight="1" x14ac:dyDescent="0.3">
      <c r="A237" s="79"/>
      <c r="B237" s="10" t="s">
        <v>247</v>
      </c>
      <c r="C237" s="19">
        <v>8435354144001</v>
      </c>
      <c r="D237" s="79" t="s">
        <v>284</v>
      </c>
      <c r="E237" s="1" t="s">
        <v>0</v>
      </c>
      <c r="F237" s="5"/>
      <c r="G237" s="70">
        <v>2690</v>
      </c>
      <c r="H237" s="50">
        <f t="shared" ref="H237:H248" si="15">+($G$237-($G$237*$H$10))*F237</f>
        <v>0</v>
      </c>
    </row>
    <row r="238" spans="1:8" ht="10.5" customHeight="1" x14ac:dyDescent="0.3">
      <c r="A238" s="80"/>
      <c r="B238" s="10" t="s">
        <v>248</v>
      </c>
      <c r="C238" s="19">
        <v>8435354144018</v>
      </c>
      <c r="D238" s="80"/>
      <c r="E238" s="1" t="s">
        <v>1</v>
      </c>
      <c r="F238" s="3"/>
      <c r="G238" s="71"/>
      <c r="H238" s="50">
        <f t="shared" si="15"/>
        <v>0</v>
      </c>
    </row>
    <row r="239" spans="1:8" ht="10.5" customHeight="1" x14ac:dyDescent="0.3">
      <c r="A239" s="81"/>
      <c r="B239" s="10" t="s">
        <v>249</v>
      </c>
      <c r="C239" s="45">
        <v>8435354144025</v>
      </c>
      <c r="D239" s="81"/>
      <c r="E239" s="1" t="s">
        <v>2</v>
      </c>
      <c r="F239" s="3"/>
      <c r="G239" s="72"/>
      <c r="H239" s="50">
        <f t="shared" si="15"/>
        <v>0</v>
      </c>
    </row>
    <row r="240" spans="1:8" ht="10.5" customHeight="1" x14ac:dyDescent="0.3">
      <c r="A240" s="82"/>
      <c r="B240" s="11" t="s">
        <v>250</v>
      </c>
      <c r="C240" s="45">
        <v>8435354144032</v>
      </c>
      <c r="D240" s="82" t="s">
        <v>349</v>
      </c>
      <c r="E240" s="2" t="s">
        <v>0</v>
      </c>
      <c r="F240" s="4"/>
      <c r="G240" s="67">
        <v>2690</v>
      </c>
      <c r="H240" s="51">
        <f t="shared" si="15"/>
        <v>0</v>
      </c>
    </row>
    <row r="241" spans="1:8" ht="10.5" customHeight="1" x14ac:dyDescent="0.3">
      <c r="A241" s="83"/>
      <c r="B241" s="11" t="s">
        <v>251</v>
      </c>
      <c r="C241" s="19">
        <v>8435354144056</v>
      </c>
      <c r="D241" s="83"/>
      <c r="E241" s="2" t="s">
        <v>1</v>
      </c>
      <c r="F241" s="4"/>
      <c r="G241" s="68"/>
      <c r="H241" s="51">
        <f t="shared" si="15"/>
        <v>0</v>
      </c>
    </row>
    <row r="242" spans="1:8" ht="10.5" customHeight="1" x14ac:dyDescent="0.3">
      <c r="A242" s="84"/>
      <c r="B242" s="11" t="s">
        <v>252</v>
      </c>
      <c r="C242" s="19">
        <v>8435354144063</v>
      </c>
      <c r="D242" s="84"/>
      <c r="E242" s="2" t="s">
        <v>2</v>
      </c>
      <c r="F242" s="4"/>
      <c r="G242" s="69"/>
      <c r="H242" s="51">
        <f t="shared" si="15"/>
        <v>0</v>
      </c>
    </row>
    <row r="243" spans="1:8" ht="10.5" customHeight="1" x14ac:dyDescent="0.3">
      <c r="A243" s="106"/>
      <c r="B243" s="10" t="s">
        <v>253</v>
      </c>
      <c r="C243" s="19">
        <v>8435354144070</v>
      </c>
      <c r="D243" s="106" t="s">
        <v>324</v>
      </c>
      <c r="E243" s="1" t="s">
        <v>0</v>
      </c>
      <c r="F243" s="3"/>
      <c r="G243" s="70">
        <v>2690</v>
      </c>
      <c r="H243" s="50">
        <f t="shared" si="15"/>
        <v>0</v>
      </c>
    </row>
    <row r="244" spans="1:8" ht="10.5" customHeight="1" x14ac:dyDescent="0.3">
      <c r="A244" s="80"/>
      <c r="B244" s="10" t="s">
        <v>254</v>
      </c>
      <c r="C244" s="19">
        <v>8435354144087</v>
      </c>
      <c r="D244" s="80"/>
      <c r="E244" s="1" t="s">
        <v>1</v>
      </c>
      <c r="F244" s="3"/>
      <c r="G244" s="71"/>
      <c r="H244" s="50">
        <f t="shared" si="15"/>
        <v>0</v>
      </c>
    </row>
    <row r="245" spans="1:8" ht="10.5" customHeight="1" x14ac:dyDescent="0.3">
      <c r="A245" s="81"/>
      <c r="B245" s="10" t="s">
        <v>255</v>
      </c>
      <c r="C245" s="45">
        <v>8435354144094</v>
      </c>
      <c r="D245" s="81"/>
      <c r="E245" s="1" t="s">
        <v>2</v>
      </c>
      <c r="F245" s="3"/>
      <c r="G245" s="72"/>
      <c r="H245" s="50">
        <f t="shared" si="15"/>
        <v>0</v>
      </c>
    </row>
    <row r="246" spans="1:8" ht="10.5" customHeight="1" x14ac:dyDescent="0.3">
      <c r="A246" s="82"/>
      <c r="B246" s="11" t="s">
        <v>256</v>
      </c>
      <c r="C246" s="45">
        <v>8435354144100</v>
      </c>
      <c r="D246" s="82" t="s">
        <v>331</v>
      </c>
      <c r="E246" s="2" t="s">
        <v>0</v>
      </c>
      <c r="F246" s="4"/>
      <c r="G246" s="67">
        <v>2690</v>
      </c>
      <c r="H246" s="51">
        <f t="shared" si="15"/>
        <v>0</v>
      </c>
    </row>
    <row r="247" spans="1:8" ht="10.5" customHeight="1" x14ac:dyDescent="0.3">
      <c r="A247" s="83"/>
      <c r="B247" s="11" t="s">
        <v>257</v>
      </c>
      <c r="C247" s="19">
        <v>8435354144117</v>
      </c>
      <c r="D247" s="83"/>
      <c r="E247" s="2" t="s">
        <v>1</v>
      </c>
      <c r="F247" s="4"/>
      <c r="G247" s="68"/>
      <c r="H247" s="51">
        <f t="shared" si="15"/>
        <v>0</v>
      </c>
    </row>
    <row r="248" spans="1:8" ht="10.5" customHeight="1" x14ac:dyDescent="0.3">
      <c r="A248" s="84"/>
      <c r="B248" s="11" t="s">
        <v>258</v>
      </c>
      <c r="C248" s="19">
        <v>8435354144124</v>
      </c>
      <c r="D248" s="84"/>
      <c r="E248" s="2" t="s">
        <v>2</v>
      </c>
      <c r="F248" s="4"/>
      <c r="G248" s="69"/>
      <c r="H248" s="51">
        <f t="shared" si="15"/>
        <v>0</v>
      </c>
    </row>
    <row r="249" spans="1:8" ht="10.5" customHeight="1" x14ac:dyDescent="0.25">
      <c r="F249" s="38">
        <f>SUM(F237:F248)</f>
        <v>0</v>
      </c>
      <c r="G249" s="52" t="s">
        <v>269</v>
      </c>
      <c r="H249" s="52">
        <f>SUM(H237:H245)</f>
        <v>0</v>
      </c>
    </row>
    <row r="250" spans="1:8" ht="10.5" customHeight="1" x14ac:dyDescent="0.25">
      <c r="G250" s="54"/>
      <c r="H250" s="55"/>
    </row>
    <row r="251" spans="1:8" ht="18.600000000000001" customHeight="1" x14ac:dyDescent="0.25">
      <c r="A251" s="8" t="s">
        <v>270</v>
      </c>
      <c r="B251" s="7" t="s">
        <v>265</v>
      </c>
      <c r="C251" s="7" t="s">
        <v>266</v>
      </c>
      <c r="D251" s="8" t="s">
        <v>373</v>
      </c>
      <c r="E251" s="7" t="s">
        <v>267</v>
      </c>
      <c r="F251" s="7" t="s">
        <v>268</v>
      </c>
      <c r="G251" s="49" t="s">
        <v>271</v>
      </c>
      <c r="H251" s="49" t="s">
        <v>269</v>
      </c>
    </row>
    <row r="252" spans="1:8" ht="10.5" customHeight="1" x14ac:dyDescent="0.25">
      <c r="A252" s="79">
        <v>86600</v>
      </c>
      <c r="B252" s="10" t="s">
        <v>189</v>
      </c>
      <c r="C252" s="40">
        <v>8435354100175</v>
      </c>
      <c r="D252" s="79" t="s">
        <v>285</v>
      </c>
      <c r="E252" s="1" t="s">
        <v>0</v>
      </c>
      <c r="F252" s="5"/>
      <c r="G252" s="70">
        <v>1990</v>
      </c>
      <c r="H252" s="50">
        <f t="shared" ref="H252:H263" si="16">+($G$252-($G$252*$H$10))*F252</f>
        <v>0</v>
      </c>
    </row>
    <row r="253" spans="1:8" ht="10.5" customHeight="1" x14ac:dyDescent="0.25">
      <c r="A253" s="80"/>
      <c r="B253" s="10" t="s">
        <v>190</v>
      </c>
      <c r="C253" s="40">
        <v>8435354100168</v>
      </c>
      <c r="D253" s="80"/>
      <c r="E253" s="1" t="s">
        <v>1</v>
      </c>
      <c r="F253" s="3"/>
      <c r="G253" s="71"/>
      <c r="H253" s="50">
        <f t="shared" si="16"/>
        <v>0</v>
      </c>
    </row>
    <row r="254" spans="1:8" ht="10.5" customHeight="1" x14ac:dyDescent="0.25">
      <c r="A254" s="81"/>
      <c r="B254" s="10" t="s">
        <v>191</v>
      </c>
      <c r="C254" s="40">
        <v>8435354100151</v>
      </c>
      <c r="D254" s="81"/>
      <c r="E254" s="1" t="s">
        <v>2</v>
      </c>
      <c r="F254" s="3"/>
      <c r="G254" s="72"/>
      <c r="H254" s="50">
        <f t="shared" si="16"/>
        <v>0</v>
      </c>
    </row>
    <row r="255" spans="1:8" ht="10.5" customHeight="1" x14ac:dyDescent="0.25">
      <c r="A255" s="82">
        <v>86605</v>
      </c>
      <c r="B255" s="11" t="s">
        <v>192</v>
      </c>
      <c r="C255" s="43">
        <v>8435354100205</v>
      </c>
      <c r="D255" s="82" t="s">
        <v>350</v>
      </c>
      <c r="E255" s="2" t="s">
        <v>0</v>
      </c>
      <c r="F255" s="4"/>
      <c r="G255" s="67">
        <v>1990</v>
      </c>
      <c r="H255" s="51">
        <f t="shared" si="16"/>
        <v>0</v>
      </c>
    </row>
    <row r="256" spans="1:8" ht="10.5" customHeight="1" x14ac:dyDescent="0.25">
      <c r="A256" s="83"/>
      <c r="B256" s="11" t="s">
        <v>193</v>
      </c>
      <c r="C256" s="43">
        <v>8435354100199</v>
      </c>
      <c r="D256" s="83"/>
      <c r="E256" s="2" t="s">
        <v>1</v>
      </c>
      <c r="F256" s="4"/>
      <c r="G256" s="68"/>
      <c r="H256" s="51">
        <f t="shared" si="16"/>
        <v>0</v>
      </c>
    </row>
    <row r="257" spans="1:8" ht="10.5" customHeight="1" x14ac:dyDescent="0.25">
      <c r="A257" s="84"/>
      <c r="B257" s="11" t="s">
        <v>194</v>
      </c>
      <c r="C257" s="43">
        <v>8435354100182</v>
      </c>
      <c r="D257" s="84"/>
      <c r="E257" s="2" t="s">
        <v>2</v>
      </c>
      <c r="F257" s="4"/>
      <c r="G257" s="69"/>
      <c r="H257" s="51">
        <f t="shared" si="16"/>
        <v>0</v>
      </c>
    </row>
    <row r="258" spans="1:8" ht="10.5" customHeight="1" x14ac:dyDescent="0.25">
      <c r="A258" s="106">
        <v>86603</v>
      </c>
      <c r="B258" s="10" t="s">
        <v>195</v>
      </c>
      <c r="C258" s="40">
        <v>8435354100298</v>
      </c>
      <c r="D258" s="106" t="s">
        <v>383</v>
      </c>
      <c r="E258" s="1" t="s">
        <v>0</v>
      </c>
      <c r="F258" s="3"/>
      <c r="G258" s="70">
        <v>1990</v>
      </c>
      <c r="H258" s="50">
        <f t="shared" si="16"/>
        <v>0</v>
      </c>
    </row>
    <row r="259" spans="1:8" ht="10.5" customHeight="1" x14ac:dyDescent="0.25">
      <c r="A259" s="80"/>
      <c r="B259" s="10" t="s">
        <v>196</v>
      </c>
      <c r="C259" s="40">
        <v>8435354100281</v>
      </c>
      <c r="D259" s="80"/>
      <c r="E259" s="1" t="s">
        <v>1</v>
      </c>
      <c r="F259" s="3"/>
      <c r="G259" s="71"/>
      <c r="H259" s="50">
        <f t="shared" si="16"/>
        <v>0</v>
      </c>
    </row>
    <row r="260" spans="1:8" ht="10.5" customHeight="1" x14ac:dyDescent="0.25">
      <c r="A260" s="81"/>
      <c r="B260" s="10" t="s">
        <v>197</v>
      </c>
      <c r="C260" s="40">
        <v>8435354100274</v>
      </c>
      <c r="D260" s="81"/>
      <c r="E260" s="1" t="s">
        <v>2</v>
      </c>
      <c r="F260" s="3"/>
      <c r="G260" s="72"/>
      <c r="H260" s="50">
        <f t="shared" si="16"/>
        <v>0</v>
      </c>
    </row>
    <row r="261" spans="1:8" ht="10.5" customHeight="1" x14ac:dyDescent="0.25">
      <c r="A261" s="82">
        <v>86604</v>
      </c>
      <c r="B261" s="10" t="s">
        <v>198</v>
      </c>
      <c r="C261" s="40">
        <v>8435354100328</v>
      </c>
      <c r="D261" s="82" t="s">
        <v>332</v>
      </c>
      <c r="E261" s="2" t="s">
        <v>0</v>
      </c>
      <c r="F261" s="4"/>
      <c r="G261" s="67">
        <v>1990</v>
      </c>
      <c r="H261" s="51">
        <f t="shared" si="16"/>
        <v>0</v>
      </c>
    </row>
    <row r="262" spans="1:8" ht="10.5" customHeight="1" x14ac:dyDescent="0.25">
      <c r="A262" s="83"/>
      <c r="B262" s="11" t="s">
        <v>199</v>
      </c>
      <c r="C262" s="43">
        <v>8435354100311</v>
      </c>
      <c r="D262" s="83"/>
      <c r="E262" s="2" t="s">
        <v>1</v>
      </c>
      <c r="F262" s="4"/>
      <c r="G262" s="68"/>
      <c r="H262" s="51">
        <f t="shared" si="16"/>
        <v>0</v>
      </c>
    </row>
    <row r="263" spans="1:8" ht="10.5" customHeight="1" x14ac:dyDescent="0.25">
      <c r="A263" s="84"/>
      <c r="B263" s="11" t="s">
        <v>200</v>
      </c>
      <c r="C263" s="43">
        <v>8435354100304</v>
      </c>
      <c r="D263" s="84"/>
      <c r="E263" s="2" t="s">
        <v>2</v>
      </c>
      <c r="F263" s="4"/>
      <c r="G263" s="69"/>
      <c r="H263" s="51">
        <f t="shared" si="16"/>
        <v>0</v>
      </c>
    </row>
    <row r="264" spans="1:8" ht="10.5" customHeight="1" x14ac:dyDescent="0.25">
      <c r="F264" s="38">
        <f>SUM(F252:F263)</f>
        <v>0</v>
      </c>
      <c r="G264" s="52" t="s">
        <v>269</v>
      </c>
      <c r="H264" s="52">
        <f>SUM(H252:H260)</f>
        <v>0</v>
      </c>
    </row>
    <row r="265" spans="1:8" ht="10.5" customHeight="1" x14ac:dyDescent="0.25">
      <c r="G265" s="54"/>
      <c r="H265" s="55"/>
    </row>
    <row r="266" spans="1:8" ht="18.600000000000001" customHeight="1" x14ac:dyDescent="0.25">
      <c r="A266" s="8" t="s">
        <v>270</v>
      </c>
      <c r="B266" s="7" t="s">
        <v>265</v>
      </c>
      <c r="C266" s="7" t="s">
        <v>266</v>
      </c>
      <c r="D266" s="8" t="s">
        <v>375</v>
      </c>
      <c r="E266" s="7" t="s">
        <v>267</v>
      </c>
      <c r="F266" s="7" t="s">
        <v>268</v>
      </c>
      <c r="G266" s="49" t="s">
        <v>271</v>
      </c>
      <c r="H266" s="49" t="s">
        <v>269</v>
      </c>
    </row>
    <row r="267" spans="1:8" ht="10.5" customHeight="1" x14ac:dyDescent="0.25">
      <c r="A267" s="79"/>
      <c r="B267" s="10" t="s">
        <v>80</v>
      </c>
      <c r="C267" s="40">
        <v>8435354196123</v>
      </c>
      <c r="D267" s="79" t="s">
        <v>286</v>
      </c>
      <c r="E267" s="1" t="s">
        <v>0</v>
      </c>
      <c r="F267" s="5"/>
      <c r="G267" s="70">
        <v>1290</v>
      </c>
      <c r="H267" s="50">
        <f t="shared" ref="H267:H281" si="17">+($G$267-($G$267*$H$10))*F267</f>
        <v>0</v>
      </c>
    </row>
    <row r="268" spans="1:8" ht="10.5" customHeight="1" x14ac:dyDescent="0.25">
      <c r="A268" s="80"/>
      <c r="B268" s="10" t="s">
        <v>81</v>
      </c>
      <c r="C268" s="40">
        <v>8435354196116</v>
      </c>
      <c r="D268" s="80"/>
      <c r="E268" s="1" t="s">
        <v>1</v>
      </c>
      <c r="F268" s="3"/>
      <c r="G268" s="71"/>
      <c r="H268" s="50">
        <f t="shared" si="17"/>
        <v>0</v>
      </c>
    </row>
    <row r="269" spans="1:8" ht="10.5" customHeight="1" x14ac:dyDescent="0.25">
      <c r="A269" s="81"/>
      <c r="B269" s="10" t="s">
        <v>82</v>
      </c>
      <c r="C269" s="40">
        <v>8435354196109</v>
      </c>
      <c r="D269" s="81"/>
      <c r="E269" s="1" t="s">
        <v>2</v>
      </c>
      <c r="F269" s="3"/>
      <c r="G269" s="72"/>
      <c r="H269" s="50">
        <f t="shared" si="17"/>
        <v>0</v>
      </c>
    </row>
    <row r="270" spans="1:8" ht="10.5" customHeight="1" x14ac:dyDescent="0.25">
      <c r="A270" s="82"/>
      <c r="B270" s="11" t="s">
        <v>83</v>
      </c>
      <c r="C270" s="43">
        <v>8435354196093</v>
      </c>
      <c r="D270" s="82" t="s">
        <v>310</v>
      </c>
      <c r="E270" s="2" t="s">
        <v>0</v>
      </c>
      <c r="F270" s="4"/>
      <c r="G270" s="67">
        <v>1290</v>
      </c>
      <c r="H270" s="51">
        <f t="shared" si="17"/>
        <v>0</v>
      </c>
    </row>
    <row r="271" spans="1:8" ht="10.5" customHeight="1" x14ac:dyDescent="0.25">
      <c r="A271" s="83"/>
      <c r="B271" s="11" t="s">
        <v>84</v>
      </c>
      <c r="C271" s="43">
        <v>8435354196086</v>
      </c>
      <c r="D271" s="83"/>
      <c r="E271" s="2" t="s">
        <v>1</v>
      </c>
      <c r="F271" s="4"/>
      <c r="G271" s="68"/>
      <c r="H271" s="51">
        <f t="shared" si="17"/>
        <v>0</v>
      </c>
    </row>
    <row r="272" spans="1:8" ht="10.5" customHeight="1" x14ac:dyDescent="0.25">
      <c r="A272" s="84"/>
      <c r="B272" s="11" t="s">
        <v>85</v>
      </c>
      <c r="C272" s="43">
        <v>8435354196079</v>
      </c>
      <c r="D272" s="84"/>
      <c r="E272" s="2" t="s">
        <v>2</v>
      </c>
      <c r="F272" s="4"/>
      <c r="G272" s="69"/>
      <c r="H272" s="51">
        <f t="shared" si="17"/>
        <v>0</v>
      </c>
    </row>
    <row r="273" spans="1:8" ht="10.5" customHeight="1" x14ac:dyDescent="0.25">
      <c r="A273" s="79"/>
      <c r="B273" s="10" t="s">
        <v>77</v>
      </c>
      <c r="C273" s="40">
        <v>8435354196062</v>
      </c>
      <c r="D273" s="79" t="s">
        <v>374</v>
      </c>
      <c r="E273" s="1" t="s">
        <v>0</v>
      </c>
      <c r="F273" s="3"/>
      <c r="G273" s="70">
        <v>1290</v>
      </c>
      <c r="H273" s="50">
        <f t="shared" si="17"/>
        <v>0</v>
      </c>
    </row>
    <row r="274" spans="1:8" ht="10.5" customHeight="1" x14ac:dyDescent="0.25">
      <c r="A274" s="80"/>
      <c r="B274" s="10" t="s">
        <v>78</v>
      </c>
      <c r="C274" s="40">
        <v>8435354174619</v>
      </c>
      <c r="D274" s="80"/>
      <c r="E274" s="1" t="s">
        <v>1</v>
      </c>
      <c r="F274" s="3"/>
      <c r="G274" s="71"/>
      <c r="H274" s="50">
        <f t="shared" si="17"/>
        <v>0</v>
      </c>
    </row>
    <row r="275" spans="1:8" ht="10.5" customHeight="1" x14ac:dyDescent="0.25">
      <c r="A275" s="81"/>
      <c r="B275" s="10" t="s">
        <v>79</v>
      </c>
      <c r="C275" s="40">
        <v>8435354174602</v>
      </c>
      <c r="D275" s="81"/>
      <c r="E275" s="1" t="s">
        <v>2</v>
      </c>
      <c r="F275" s="3"/>
      <c r="G275" s="72"/>
      <c r="H275" s="50">
        <f t="shared" si="17"/>
        <v>0</v>
      </c>
    </row>
    <row r="276" spans="1:8" ht="10.5" customHeight="1" x14ac:dyDescent="0.25">
      <c r="A276" s="82"/>
      <c r="B276" s="11" t="s">
        <v>86</v>
      </c>
      <c r="C276" s="43">
        <v>8435354196161</v>
      </c>
      <c r="D276" s="82" t="s">
        <v>343</v>
      </c>
      <c r="E276" s="2" t="s">
        <v>0</v>
      </c>
      <c r="F276" s="4"/>
      <c r="G276" s="67">
        <v>1290</v>
      </c>
      <c r="H276" s="51">
        <f t="shared" si="17"/>
        <v>0</v>
      </c>
    </row>
    <row r="277" spans="1:8" ht="10.5" customHeight="1" x14ac:dyDescent="0.25">
      <c r="A277" s="83"/>
      <c r="B277" s="11" t="s">
        <v>87</v>
      </c>
      <c r="C277" s="43">
        <v>8435354196154</v>
      </c>
      <c r="D277" s="83"/>
      <c r="E277" s="2" t="s">
        <v>1</v>
      </c>
      <c r="F277" s="4"/>
      <c r="G277" s="68"/>
      <c r="H277" s="51">
        <f t="shared" si="17"/>
        <v>0</v>
      </c>
    </row>
    <row r="278" spans="1:8" ht="10.5" customHeight="1" x14ac:dyDescent="0.25">
      <c r="A278" s="84"/>
      <c r="B278" s="11" t="s">
        <v>88</v>
      </c>
      <c r="C278" s="43">
        <v>8435354196147</v>
      </c>
      <c r="D278" s="84"/>
      <c r="E278" s="2" t="s">
        <v>2</v>
      </c>
      <c r="F278" s="4"/>
      <c r="G278" s="69"/>
      <c r="H278" s="51">
        <f t="shared" si="17"/>
        <v>0</v>
      </c>
    </row>
    <row r="279" spans="1:8" ht="10.5" customHeight="1" x14ac:dyDescent="0.25">
      <c r="A279" s="79"/>
      <c r="B279" s="10" t="s">
        <v>89</v>
      </c>
      <c r="C279" s="40">
        <v>8435354196192</v>
      </c>
      <c r="D279" s="79" t="s">
        <v>325</v>
      </c>
      <c r="E279" s="1" t="s">
        <v>0</v>
      </c>
      <c r="F279" s="3"/>
      <c r="G279" s="70">
        <v>1290</v>
      </c>
      <c r="H279" s="50">
        <f t="shared" si="17"/>
        <v>0</v>
      </c>
    </row>
    <row r="280" spans="1:8" ht="10.5" customHeight="1" x14ac:dyDescent="0.25">
      <c r="A280" s="80"/>
      <c r="B280" s="10" t="s">
        <v>90</v>
      </c>
      <c r="C280" s="40">
        <v>8435354196185</v>
      </c>
      <c r="D280" s="80"/>
      <c r="E280" s="1" t="s">
        <v>1</v>
      </c>
      <c r="F280" s="3"/>
      <c r="G280" s="71"/>
      <c r="H280" s="50">
        <f t="shared" si="17"/>
        <v>0</v>
      </c>
    </row>
    <row r="281" spans="1:8" ht="10.5" customHeight="1" x14ac:dyDescent="0.25">
      <c r="A281" s="81"/>
      <c r="B281" s="10" t="s">
        <v>91</v>
      </c>
      <c r="C281" s="40">
        <v>8435354196178</v>
      </c>
      <c r="D281" s="81"/>
      <c r="E281" s="1" t="s">
        <v>2</v>
      </c>
      <c r="F281" s="3"/>
      <c r="G281" s="72"/>
      <c r="H281" s="50">
        <f t="shared" si="17"/>
        <v>0</v>
      </c>
    </row>
    <row r="282" spans="1:8" ht="10.5" customHeight="1" x14ac:dyDescent="0.25">
      <c r="E282" s="16"/>
      <c r="F282" s="38">
        <f>SUM(F267:F281)</f>
        <v>0</v>
      </c>
      <c r="G282" s="52" t="s">
        <v>269</v>
      </c>
      <c r="H282" s="52">
        <f>SUM(H267:H281)</f>
        <v>0</v>
      </c>
    </row>
    <row r="283" spans="1:8" ht="10.5" customHeight="1" x14ac:dyDescent="0.25">
      <c r="G283" s="54"/>
      <c r="H283" s="55"/>
    </row>
    <row r="284" spans="1:8" ht="18.600000000000001" customHeight="1" x14ac:dyDescent="0.25">
      <c r="A284" s="8" t="s">
        <v>270</v>
      </c>
      <c r="B284" s="7" t="s">
        <v>265</v>
      </c>
      <c r="C284" s="7" t="s">
        <v>266</v>
      </c>
      <c r="D284" s="8" t="s">
        <v>376</v>
      </c>
      <c r="E284" s="7" t="s">
        <v>267</v>
      </c>
      <c r="F284" s="7" t="s">
        <v>268</v>
      </c>
      <c r="G284" s="49" t="s">
        <v>271</v>
      </c>
      <c r="H284" s="49" t="s">
        <v>269</v>
      </c>
    </row>
    <row r="285" spans="1:8" ht="10.5" customHeight="1" x14ac:dyDescent="0.25">
      <c r="A285" s="79">
        <v>86663</v>
      </c>
      <c r="B285" s="10" t="s">
        <v>201</v>
      </c>
      <c r="C285" s="40">
        <v>8435354187473</v>
      </c>
      <c r="D285" s="79" t="s">
        <v>287</v>
      </c>
      <c r="E285" s="1" t="s">
        <v>1</v>
      </c>
      <c r="F285" s="5"/>
      <c r="G285" s="70">
        <v>1160</v>
      </c>
      <c r="H285" s="50">
        <f t="shared" ref="H285:H292" si="18">+($G$285-($G$285*$H$10))*F285</f>
        <v>0</v>
      </c>
    </row>
    <row r="286" spans="1:8" ht="10.5" customHeight="1" x14ac:dyDescent="0.25">
      <c r="A286" s="80"/>
      <c r="B286" s="10" t="s">
        <v>202</v>
      </c>
      <c r="C286" s="40">
        <v>8435354187466</v>
      </c>
      <c r="D286" s="80"/>
      <c r="E286" s="1" t="s">
        <v>2</v>
      </c>
      <c r="F286" s="3"/>
      <c r="G286" s="71"/>
      <c r="H286" s="50">
        <f t="shared" si="18"/>
        <v>0</v>
      </c>
    </row>
    <row r="287" spans="1:8" ht="10.5" customHeight="1" x14ac:dyDescent="0.25">
      <c r="A287" s="82">
        <v>86661</v>
      </c>
      <c r="B287" s="11" t="s">
        <v>203</v>
      </c>
      <c r="C287" s="43">
        <v>8435354187459</v>
      </c>
      <c r="D287" s="82" t="s">
        <v>311</v>
      </c>
      <c r="E287" s="2" t="s">
        <v>1</v>
      </c>
      <c r="F287" s="4"/>
      <c r="G287" s="67">
        <v>1160</v>
      </c>
      <c r="H287" s="51">
        <f t="shared" si="18"/>
        <v>0</v>
      </c>
    </row>
    <row r="288" spans="1:8" ht="10.5" customHeight="1" x14ac:dyDescent="0.25">
      <c r="A288" s="84"/>
      <c r="B288" s="11" t="s">
        <v>204</v>
      </c>
      <c r="C288" s="43">
        <v>8435354187442</v>
      </c>
      <c r="D288" s="84"/>
      <c r="E288" s="2" t="s">
        <v>2</v>
      </c>
      <c r="F288" s="4"/>
      <c r="G288" s="68"/>
      <c r="H288" s="51">
        <f t="shared" si="18"/>
        <v>0</v>
      </c>
    </row>
    <row r="289" spans="1:8" ht="10.5" customHeight="1" x14ac:dyDescent="0.25">
      <c r="A289" s="108">
        <v>86660</v>
      </c>
      <c r="B289" s="10" t="s">
        <v>205</v>
      </c>
      <c r="C289" s="40">
        <v>8435354187435</v>
      </c>
      <c r="D289" s="108" t="s">
        <v>326</v>
      </c>
      <c r="E289" s="1" t="s">
        <v>1</v>
      </c>
      <c r="F289" s="3"/>
      <c r="G289" s="70">
        <v>1160</v>
      </c>
      <c r="H289" s="50">
        <f t="shared" si="18"/>
        <v>0</v>
      </c>
    </row>
    <row r="290" spans="1:8" ht="10.5" customHeight="1" x14ac:dyDescent="0.25">
      <c r="A290" s="80"/>
      <c r="B290" s="10" t="s">
        <v>212</v>
      </c>
      <c r="C290" s="40">
        <v>8435354187428</v>
      </c>
      <c r="D290" s="80"/>
      <c r="E290" s="1" t="s">
        <v>2</v>
      </c>
      <c r="F290" s="3"/>
      <c r="G290" s="71"/>
      <c r="H290" s="50">
        <f t="shared" si="18"/>
        <v>0</v>
      </c>
    </row>
    <row r="291" spans="1:8" ht="10.5" customHeight="1" x14ac:dyDescent="0.25">
      <c r="A291" s="82">
        <v>86662</v>
      </c>
      <c r="B291" s="11" t="s">
        <v>206</v>
      </c>
      <c r="C291" s="43">
        <v>8435354187497</v>
      </c>
      <c r="D291" s="82" t="s">
        <v>382</v>
      </c>
      <c r="E291" s="2" t="s">
        <v>1</v>
      </c>
      <c r="F291" s="4"/>
      <c r="G291" s="67">
        <v>1160</v>
      </c>
      <c r="H291" s="51">
        <f t="shared" si="18"/>
        <v>0</v>
      </c>
    </row>
    <row r="292" spans="1:8" ht="10.5" customHeight="1" x14ac:dyDescent="0.25">
      <c r="A292" s="84"/>
      <c r="B292" s="11" t="s">
        <v>213</v>
      </c>
      <c r="C292" s="43">
        <v>8435354187480</v>
      </c>
      <c r="D292" s="84"/>
      <c r="E292" s="2" t="s">
        <v>2</v>
      </c>
      <c r="F292" s="4"/>
      <c r="G292" s="68"/>
      <c r="H292" s="51">
        <f t="shared" si="18"/>
        <v>0</v>
      </c>
    </row>
    <row r="293" spans="1:8" ht="10.5" customHeight="1" x14ac:dyDescent="0.25">
      <c r="E293" s="16"/>
      <c r="F293" s="38">
        <f>SUM(F285:F292)</f>
        <v>0</v>
      </c>
      <c r="G293" s="52" t="s">
        <v>269</v>
      </c>
      <c r="H293" s="52">
        <f>SUM(H285:H292)</f>
        <v>0</v>
      </c>
    </row>
    <row r="294" spans="1:8" ht="10.5" customHeight="1" x14ac:dyDescent="0.25">
      <c r="G294" s="54"/>
      <c r="H294" s="55"/>
    </row>
    <row r="295" spans="1:8" ht="18.600000000000001" customHeight="1" x14ac:dyDescent="0.25">
      <c r="A295" s="8" t="s">
        <v>270</v>
      </c>
      <c r="B295" s="7" t="s">
        <v>265</v>
      </c>
      <c r="C295" s="7" t="s">
        <v>266</v>
      </c>
      <c r="D295" s="8" t="s">
        <v>377</v>
      </c>
      <c r="E295" s="7" t="s">
        <v>267</v>
      </c>
      <c r="F295" s="7" t="s">
        <v>268</v>
      </c>
      <c r="G295" s="49" t="s">
        <v>271</v>
      </c>
      <c r="H295" s="49" t="s">
        <v>269</v>
      </c>
    </row>
    <row r="296" spans="1:8" ht="10.5" customHeight="1" x14ac:dyDescent="0.25">
      <c r="A296" s="79"/>
      <c r="B296" s="10" t="s">
        <v>93</v>
      </c>
      <c r="C296" s="40">
        <v>8435354196239</v>
      </c>
      <c r="D296" s="79" t="s">
        <v>312</v>
      </c>
      <c r="E296" s="1" t="s">
        <v>1</v>
      </c>
      <c r="F296" s="5"/>
      <c r="G296" s="70">
        <v>1660</v>
      </c>
      <c r="H296" s="50">
        <f t="shared" ref="H296:H301" si="19">+($G$296-($G$296*$H$10))*F296</f>
        <v>0</v>
      </c>
    </row>
    <row r="297" spans="1:8" ht="10.5" customHeight="1" x14ac:dyDescent="0.25">
      <c r="A297" s="80"/>
      <c r="B297" s="10" t="s">
        <v>92</v>
      </c>
      <c r="C297" s="40">
        <v>8435354196222</v>
      </c>
      <c r="D297" s="80"/>
      <c r="E297" s="1" t="s">
        <v>2</v>
      </c>
      <c r="F297" s="3"/>
      <c r="G297" s="71"/>
      <c r="H297" s="50">
        <f t="shared" si="19"/>
        <v>0</v>
      </c>
    </row>
    <row r="298" spans="1:8" ht="10.5" customHeight="1" x14ac:dyDescent="0.25">
      <c r="A298" s="82"/>
      <c r="B298" s="11" t="s">
        <v>94</v>
      </c>
      <c r="C298" s="43">
        <v>8435354196260</v>
      </c>
      <c r="D298" s="82" t="s">
        <v>322</v>
      </c>
      <c r="E298" s="2" t="s">
        <v>1</v>
      </c>
      <c r="F298" s="4"/>
      <c r="G298" s="67">
        <v>1660</v>
      </c>
      <c r="H298" s="51">
        <f t="shared" si="19"/>
        <v>0</v>
      </c>
    </row>
    <row r="299" spans="1:8" ht="10.5" customHeight="1" x14ac:dyDescent="0.25">
      <c r="A299" s="84"/>
      <c r="B299" s="11" t="s">
        <v>95</v>
      </c>
      <c r="C299" s="43">
        <v>8435354196246</v>
      </c>
      <c r="D299" s="84"/>
      <c r="E299" s="2" t="s">
        <v>2</v>
      </c>
      <c r="F299" s="4"/>
      <c r="G299" s="68"/>
      <c r="H299" s="51">
        <f t="shared" si="19"/>
        <v>0</v>
      </c>
    </row>
    <row r="300" spans="1:8" ht="10.5" customHeight="1" x14ac:dyDescent="0.25">
      <c r="A300" s="79"/>
      <c r="B300" s="10" t="s">
        <v>96</v>
      </c>
      <c r="C300" s="40">
        <v>8435354196284</v>
      </c>
      <c r="D300" s="79" t="s">
        <v>327</v>
      </c>
      <c r="E300" s="1" t="s">
        <v>1</v>
      </c>
      <c r="F300" s="3"/>
      <c r="G300" s="70">
        <v>1660</v>
      </c>
      <c r="H300" s="50">
        <f t="shared" si="19"/>
        <v>0</v>
      </c>
    </row>
    <row r="301" spans="1:8" ht="10.5" customHeight="1" x14ac:dyDescent="0.25">
      <c r="A301" s="81"/>
      <c r="B301" s="10" t="s">
        <v>97</v>
      </c>
      <c r="C301" s="40">
        <v>8435354196277</v>
      </c>
      <c r="D301" s="81"/>
      <c r="E301" s="1" t="s">
        <v>2</v>
      </c>
      <c r="F301" s="3"/>
      <c r="G301" s="71"/>
      <c r="H301" s="50">
        <f t="shared" si="19"/>
        <v>0</v>
      </c>
    </row>
    <row r="302" spans="1:8" ht="10.5" customHeight="1" x14ac:dyDescent="0.25">
      <c r="E302" s="16"/>
      <c r="F302" s="38">
        <f>SUM(F296:F301)</f>
        <v>0</v>
      </c>
      <c r="G302" s="52" t="s">
        <v>269</v>
      </c>
      <c r="H302" s="52">
        <f>SUM(H296:H301)</f>
        <v>0</v>
      </c>
    </row>
    <row r="303" spans="1:8" ht="10.5" customHeight="1" x14ac:dyDescent="0.25">
      <c r="G303" s="54"/>
      <c r="H303" s="55"/>
    </row>
    <row r="304" spans="1:8" ht="18.600000000000001" customHeight="1" x14ac:dyDescent="0.25">
      <c r="A304" s="8" t="s">
        <v>270</v>
      </c>
      <c r="B304" s="7" t="s">
        <v>265</v>
      </c>
      <c r="C304" s="7" t="s">
        <v>266</v>
      </c>
      <c r="D304" s="8" t="s">
        <v>378</v>
      </c>
      <c r="E304" s="7" t="s">
        <v>267</v>
      </c>
      <c r="F304" s="7" t="s">
        <v>268</v>
      </c>
      <c r="G304" s="49" t="s">
        <v>271</v>
      </c>
      <c r="H304" s="49" t="s">
        <v>269</v>
      </c>
    </row>
    <row r="305" spans="1:8" ht="10.5" customHeight="1" x14ac:dyDescent="0.25">
      <c r="A305" s="79">
        <v>86665</v>
      </c>
      <c r="B305" s="10" t="s">
        <v>104</v>
      </c>
      <c r="C305" s="40">
        <v>8435354185653</v>
      </c>
      <c r="D305" s="79" t="s">
        <v>288</v>
      </c>
      <c r="E305" s="1" t="s">
        <v>1</v>
      </c>
      <c r="F305" s="5"/>
      <c r="G305" s="70">
        <v>1660</v>
      </c>
      <c r="H305" s="50">
        <f t="shared" ref="H305:H314" si="20">+($G$305-($G$305*$H$10))*F305</f>
        <v>0</v>
      </c>
    </row>
    <row r="306" spans="1:8" ht="10.5" customHeight="1" x14ac:dyDescent="0.25">
      <c r="A306" s="80"/>
      <c r="B306" s="10" t="s">
        <v>105</v>
      </c>
      <c r="C306" s="40">
        <v>8435354185646</v>
      </c>
      <c r="D306" s="80"/>
      <c r="E306" s="1" t="s">
        <v>2</v>
      </c>
      <c r="F306" s="3"/>
      <c r="G306" s="71"/>
      <c r="H306" s="50">
        <f t="shared" si="20"/>
        <v>0</v>
      </c>
    </row>
    <row r="307" spans="1:8" ht="10.5" customHeight="1" x14ac:dyDescent="0.25">
      <c r="A307" s="82">
        <v>86651</v>
      </c>
      <c r="B307" s="11" t="s">
        <v>106</v>
      </c>
      <c r="C307" s="43">
        <v>8435354185622</v>
      </c>
      <c r="D307" s="82" t="s">
        <v>381</v>
      </c>
      <c r="E307" s="2" t="s">
        <v>1</v>
      </c>
      <c r="F307" s="4"/>
      <c r="G307" s="67">
        <v>1660</v>
      </c>
      <c r="H307" s="51">
        <f t="shared" si="20"/>
        <v>0</v>
      </c>
    </row>
    <row r="308" spans="1:8" ht="10.5" customHeight="1" x14ac:dyDescent="0.25">
      <c r="A308" s="84"/>
      <c r="B308" s="11" t="s">
        <v>107</v>
      </c>
      <c r="C308" s="43">
        <v>8435354185639</v>
      </c>
      <c r="D308" s="84"/>
      <c r="E308" s="2" t="s">
        <v>2</v>
      </c>
      <c r="F308" s="4"/>
      <c r="G308" s="68"/>
      <c r="H308" s="51">
        <f t="shared" si="20"/>
        <v>0</v>
      </c>
    </row>
    <row r="309" spans="1:8" ht="10.5" customHeight="1" x14ac:dyDescent="0.25">
      <c r="A309" s="79"/>
      <c r="B309" s="10" t="s">
        <v>108</v>
      </c>
      <c r="C309" s="40">
        <v>8435354189194</v>
      </c>
      <c r="D309" s="79" t="s">
        <v>351</v>
      </c>
      <c r="E309" s="1" t="s">
        <v>1</v>
      </c>
      <c r="F309" s="5"/>
      <c r="G309" s="70">
        <v>1660</v>
      </c>
      <c r="H309" s="50">
        <f t="shared" si="20"/>
        <v>0</v>
      </c>
    </row>
    <row r="310" spans="1:8" ht="10.5" customHeight="1" x14ac:dyDescent="0.25">
      <c r="A310" s="80"/>
      <c r="B310" s="10" t="s">
        <v>109</v>
      </c>
      <c r="C310" s="40">
        <v>8435354189200</v>
      </c>
      <c r="D310" s="80"/>
      <c r="E310" s="1" t="s">
        <v>2</v>
      </c>
      <c r="F310" s="3"/>
      <c r="G310" s="71"/>
      <c r="H310" s="50">
        <f t="shared" si="20"/>
        <v>0</v>
      </c>
    </row>
    <row r="311" spans="1:8" ht="10.5" customHeight="1" x14ac:dyDescent="0.25">
      <c r="A311" s="82">
        <v>86650</v>
      </c>
      <c r="B311" s="11" t="s">
        <v>110</v>
      </c>
      <c r="C311" s="43">
        <v>8435354184427</v>
      </c>
      <c r="D311" s="82" t="s">
        <v>344</v>
      </c>
      <c r="E311" s="2" t="s">
        <v>1</v>
      </c>
      <c r="F311" s="4"/>
      <c r="G311" s="67">
        <v>1660</v>
      </c>
      <c r="H311" s="51">
        <f t="shared" si="20"/>
        <v>0</v>
      </c>
    </row>
    <row r="312" spans="1:8" ht="10.5" customHeight="1" x14ac:dyDescent="0.25">
      <c r="A312" s="84"/>
      <c r="B312" s="11" t="s">
        <v>111</v>
      </c>
      <c r="C312" s="43">
        <v>8435354184410</v>
      </c>
      <c r="D312" s="84"/>
      <c r="E312" s="2" t="s">
        <v>2</v>
      </c>
      <c r="F312" s="4"/>
      <c r="G312" s="68"/>
      <c r="H312" s="51">
        <f t="shared" si="20"/>
        <v>0</v>
      </c>
    </row>
    <row r="313" spans="1:8" ht="10.5" customHeight="1" x14ac:dyDescent="0.25">
      <c r="A313" s="79">
        <v>86652</v>
      </c>
      <c r="B313" s="10" t="s">
        <v>112</v>
      </c>
      <c r="C313" s="40">
        <v>8435354184458</v>
      </c>
      <c r="D313" s="79" t="s">
        <v>354</v>
      </c>
      <c r="E313" s="1" t="s">
        <v>1</v>
      </c>
      <c r="F313" s="3"/>
      <c r="G313" s="70">
        <v>1660</v>
      </c>
      <c r="H313" s="50">
        <f t="shared" si="20"/>
        <v>0</v>
      </c>
    </row>
    <row r="314" spans="1:8" ht="10.5" customHeight="1" x14ac:dyDescent="0.25">
      <c r="A314" s="81"/>
      <c r="B314" s="10" t="s">
        <v>113</v>
      </c>
      <c r="C314" s="40">
        <v>8435354184465</v>
      </c>
      <c r="D314" s="81"/>
      <c r="E314" s="1" t="s">
        <v>2</v>
      </c>
      <c r="F314" s="3"/>
      <c r="G314" s="71"/>
      <c r="H314" s="50">
        <f t="shared" si="20"/>
        <v>0</v>
      </c>
    </row>
    <row r="315" spans="1:8" ht="10.5" customHeight="1" x14ac:dyDescent="0.25">
      <c r="E315" s="16"/>
      <c r="F315" s="38">
        <f>SUM(F305:F314)</f>
        <v>0</v>
      </c>
      <c r="G315" s="52" t="s">
        <v>269</v>
      </c>
      <c r="H315" s="52">
        <f>SUM(H305:H314)</f>
        <v>0</v>
      </c>
    </row>
    <row r="316" spans="1:8" ht="10.5" customHeight="1" x14ac:dyDescent="0.25">
      <c r="G316" s="54"/>
      <c r="H316" s="55"/>
    </row>
    <row r="317" spans="1:8" ht="18.600000000000001" customHeight="1" x14ac:dyDescent="0.25">
      <c r="A317" s="8" t="s">
        <v>270</v>
      </c>
      <c r="B317" s="7" t="s">
        <v>265</v>
      </c>
      <c r="C317" s="7" t="s">
        <v>266</v>
      </c>
      <c r="D317" s="8" t="s">
        <v>379</v>
      </c>
      <c r="E317" s="7" t="s">
        <v>267</v>
      </c>
      <c r="F317" s="7" t="s">
        <v>268</v>
      </c>
      <c r="G317" s="49" t="s">
        <v>271</v>
      </c>
      <c r="H317" s="49" t="s">
        <v>269</v>
      </c>
    </row>
    <row r="318" spans="1:8" ht="10.5" customHeight="1" x14ac:dyDescent="0.25">
      <c r="A318" s="26">
        <v>86556</v>
      </c>
      <c r="B318" s="25" t="s">
        <v>207</v>
      </c>
      <c r="C318" s="42">
        <v>8435354136532</v>
      </c>
      <c r="D318" s="26" t="s">
        <v>274</v>
      </c>
      <c r="E318" s="27" t="s">
        <v>1</v>
      </c>
      <c r="F318" s="5"/>
      <c r="G318" s="117">
        <v>560</v>
      </c>
      <c r="H318" s="59">
        <f>+($G$318-($G$318*$H$10))*F318</f>
        <v>0</v>
      </c>
    </row>
    <row r="319" spans="1:8" ht="10.5" customHeight="1" x14ac:dyDescent="0.25">
      <c r="A319" s="28">
        <v>86555</v>
      </c>
      <c r="B319" s="25" t="s">
        <v>208</v>
      </c>
      <c r="C319" s="42">
        <v>8435354136525</v>
      </c>
      <c r="D319" s="28" t="s">
        <v>301</v>
      </c>
      <c r="E319" s="27" t="s">
        <v>1</v>
      </c>
      <c r="F319" s="3"/>
      <c r="G319" s="118"/>
      <c r="H319" s="59">
        <f>+($G$318-($G$318*$H$10))*F319</f>
        <v>0</v>
      </c>
    </row>
    <row r="320" spans="1:8" ht="10.5" customHeight="1" x14ac:dyDescent="0.25">
      <c r="F320" s="38">
        <f>SUM(F318:F319)</f>
        <v>0</v>
      </c>
      <c r="G320" s="52" t="s">
        <v>269</v>
      </c>
      <c r="H320" s="52">
        <f>SUM(H318:H319)</f>
        <v>0</v>
      </c>
    </row>
    <row r="321" spans="1:8" ht="10.5" customHeight="1" x14ac:dyDescent="0.25">
      <c r="G321" s="54"/>
      <c r="H321" s="55"/>
    </row>
    <row r="322" spans="1:8" ht="18.600000000000001" customHeight="1" x14ac:dyDescent="0.25">
      <c r="A322" s="8" t="s">
        <v>270</v>
      </c>
      <c r="B322" s="7" t="s">
        <v>265</v>
      </c>
      <c r="C322" s="7" t="s">
        <v>266</v>
      </c>
      <c r="D322" s="8" t="s">
        <v>380</v>
      </c>
      <c r="E322" s="7" t="s">
        <v>267</v>
      </c>
      <c r="F322" s="7" t="s">
        <v>268</v>
      </c>
      <c r="G322" s="49" t="s">
        <v>271</v>
      </c>
      <c r="H322" s="49" t="s">
        <v>269</v>
      </c>
    </row>
    <row r="323" spans="1:8" ht="10.5" customHeight="1" x14ac:dyDescent="0.25">
      <c r="A323" s="79">
        <v>86622</v>
      </c>
      <c r="B323" s="10" t="s">
        <v>116</v>
      </c>
      <c r="C323" s="40">
        <v>8435354176774</v>
      </c>
      <c r="D323" s="79" t="s">
        <v>313</v>
      </c>
      <c r="E323" s="1" t="s">
        <v>4</v>
      </c>
      <c r="F323" s="5"/>
      <c r="G323" s="70">
        <v>560</v>
      </c>
      <c r="H323" s="50">
        <f>+($G$323-($G$323*$H$10))*F323</f>
        <v>0</v>
      </c>
    </row>
    <row r="324" spans="1:8" ht="10.5" customHeight="1" x14ac:dyDescent="0.25">
      <c r="A324" s="80"/>
      <c r="B324" s="10" t="s">
        <v>115</v>
      </c>
      <c r="C324" s="40">
        <v>8435354176767</v>
      </c>
      <c r="D324" s="80"/>
      <c r="E324" s="1" t="s">
        <v>0</v>
      </c>
      <c r="F324" s="3"/>
      <c r="G324" s="71"/>
      <c r="H324" s="50">
        <f>+($G$323-($G$323*$H$10))*F324</f>
        <v>0</v>
      </c>
    </row>
    <row r="325" spans="1:8" ht="10.5" customHeight="1" x14ac:dyDescent="0.25">
      <c r="A325" s="81"/>
      <c r="B325" s="10" t="s">
        <v>114</v>
      </c>
      <c r="C325" s="40">
        <v>8435354176750</v>
      </c>
      <c r="D325" s="81"/>
      <c r="E325" s="1" t="s">
        <v>1</v>
      </c>
      <c r="F325" s="3"/>
      <c r="G325" s="72"/>
      <c r="H325" s="50">
        <f>+($G$323-($G$323*$H$10))*F325</f>
        <v>0</v>
      </c>
    </row>
    <row r="326" spans="1:8" ht="10.5" customHeight="1" x14ac:dyDescent="0.25">
      <c r="A326" s="119">
        <v>86621</v>
      </c>
      <c r="B326" s="11" t="s">
        <v>130</v>
      </c>
      <c r="C326" s="43">
        <v>8435354176743</v>
      </c>
      <c r="D326" s="114" t="s">
        <v>345</v>
      </c>
      <c r="E326" s="2" t="s">
        <v>4</v>
      </c>
      <c r="F326" s="4"/>
      <c r="G326" s="67">
        <v>560</v>
      </c>
      <c r="H326" s="51">
        <v>0</v>
      </c>
    </row>
    <row r="327" spans="1:8" ht="10.5" customHeight="1" x14ac:dyDescent="0.25">
      <c r="A327" s="120"/>
      <c r="B327" s="11" t="s">
        <v>131</v>
      </c>
      <c r="C327" s="43">
        <v>8435354176736</v>
      </c>
      <c r="D327" s="115"/>
      <c r="E327" s="2" t="s">
        <v>0</v>
      </c>
      <c r="F327" s="4"/>
      <c r="G327" s="68"/>
      <c r="H327" s="51">
        <v>0</v>
      </c>
    </row>
    <row r="328" spans="1:8" ht="10.5" customHeight="1" x14ac:dyDescent="0.25">
      <c r="A328" s="121"/>
      <c r="B328" s="11" t="s">
        <v>129</v>
      </c>
      <c r="C328" s="43">
        <v>8435354176729</v>
      </c>
      <c r="D328" s="116"/>
      <c r="E328" s="2" t="s">
        <v>1</v>
      </c>
      <c r="F328" s="4"/>
      <c r="G328" s="69"/>
      <c r="H328" s="51">
        <v>0</v>
      </c>
    </row>
    <row r="329" spans="1:8" ht="10.5" customHeight="1" x14ac:dyDescent="0.25">
      <c r="A329" s="79">
        <v>86453</v>
      </c>
      <c r="B329" s="10" t="s">
        <v>100</v>
      </c>
      <c r="C329" s="40">
        <v>8435354129015</v>
      </c>
      <c r="D329" s="79" t="s">
        <v>355</v>
      </c>
      <c r="E329" s="1" t="s">
        <v>4</v>
      </c>
      <c r="F329" s="9"/>
      <c r="G329" s="111">
        <v>560</v>
      </c>
      <c r="H329" s="60">
        <f t="shared" ref="H329:H334" si="21">+($G$323-($G$323*$H$10))*F329</f>
        <v>0</v>
      </c>
    </row>
    <row r="330" spans="1:8" ht="10.5" customHeight="1" x14ac:dyDescent="0.25">
      <c r="A330" s="109"/>
      <c r="B330" s="10" t="s">
        <v>99</v>
      </c>
      <c r="C330" s="40">
        <v>8435354129022</v>
      </c>
      <c r="D330" s="109"/>
      <c r="E330" s="1" t="s">
        <v>0</v>
      </c>
      <c r="F330" s="9"/>
      <c r="G330" s="112"/>
      <c r="H330" s="60">
        <f t="shared" si="21"/>
        <v>0</v>
      </c>
    </row>
    <row r="331" spans="1:8" ht="10.5" customHeight="1" x14ac:dyDescent="0.25">
      <c r="A331" s="110"/>
      <c r="B331" s="10" t="s">
        <v>98</v>
      </c>
      <c r="C331" s="40">
        <v>8435354130264</v>
      </c>
      <c r="D331" s="110"/>
      <c r="E331" s="1" t="s">
        <v>1</v>
      </c>
      <c r="F331" s="9"/>
      <c r="G331" s="113"/>
      <c r="H331" s="60">
        <f t="shared" si="21"/>
        <v>0</v>
      </c>
    </row>
    <row r="332" spans="1:8" ht="10.5" customHeight="1" x14ac:dyDescent="0.25">
      <c r="A332" s="82">
        <v>86455</v>
      </c>
      <c r="B332" s="11" t="s">
        <v>103</v>
      </c>
      <c r="C332" s="43">
        <v>8435354128995</v>
      </c>
      <c r="D332" s="82" t="s">
        <v>323</v>
      </c>
      <c r="E332" s="2" t="s">
        <v>4</v>
      </c>
      <c r="F332" s="4"/>
      <c r="G332" s="67">
        <v>560</v>
      </c>
      <c r="H332" s="51">
        <f t="shared" si="21"/>
        <v>0</v>
      </c>
    </row>
    <row r="333" spans="1:8" ht="10.5" customHeight="1" x14ac:dyDescent="0.25">
      <c r="A333" s="83"/>
      <c r="B333" s="11" t="s">
        <v>102</v>
      </c>
      <c r="C333" s="43">
        <v>8435354129008</v>
      </c>
      <c r="D333" s="83"/>
      <c r="E333" s="2" t="s">
        <v>0</v>
      </c>
      <c r="F333" s="4"/>
      <c r="G333" s="68"/>
      <c r="H333" s="51">
        <f t="shared" si="21"/>
        <v>0</v>
      </c>
    </row>
    <row r="334" spans="1:8" ht="10.5" customHeight="1" x14ac:dyDescent="0.25">
      <c r="A334" s="84"/>
      <c r="B334" s="11" t="s">
        <v>101</v>
      </c>
      <c r="C334" s="43">
        <v>8435354130257</v>
      </c>
      <c r="D334" s="84"/>
      <c r="E334" s="2" t="s">
        <v>1</v>
      </c>
      <c r="F334" s="4"/>
      <c r="G334" s="69"/>
      <c r="H334" s="51">
        <f t="shared" si="21"/>
        <v>0</v>
      </c>
    </row>
    <row r="335" spans="1:8" ht="10.5" customHeight="1" x14ac:dyDescent="0.25">
      <c r="E335" s="16"/>
      <c r="F335" s="38">
        <f>SUM(F323:F334)</f>
        <v>0</v>
      </c>
      <c r="G335" s="52" t="s">
        <v>269</v>
      </c>
      <c r="H335" s="52">
        <f>SUM(H323:H334)</f>
        <v>0</v>
      </c>
    </row>
    <row r="336" spans="1:8" ht="10.5" customHeight="1" x14ac:dyDescent="0.25"/>
    <row r="337" ht="10.5" customHeight="1" x14ac:dyDescent="0.25"/>
    <row r="338" ht="10.5" customHeight="1" x14ac:dyDescent="0.25"/>
    <row r="339" ht="10.5" customHeight="1" x14ac:dyDescent="0.25"/>
    <row r="340" ht="10.5" customHeight="1" x14ac:dyDescent="0.25"/>
    <row r="341" ht="10.5" customHeight="1" x14ac:dyDescent="0.25"/>
    <row r="342" ht="10.5" customHeight="1" x14ac:dyDescent="0.25"/>
    <row r="343" ht="10.5" customHeight="1" x14ac:dyDescent="0.25"/>
    <row r="344" ht="10.5" customHeight="1" x14ac:dyDescent="0.25"/>
    <row r="345" ht="10.5" customHeight="1" x14ac:dyDescent="0.25"/>
    <row r="346" ht="10.5" customHeight="1" x14ac:dyDescent="0.25"/>
    <row r="347" ht="10.5" customHeight="1" x14ac:dyDescent="0.25"/>
    <row r="348" ht="10.5" customHeight="1" x14ac:dyDescent="0.25"/>
    <row r="349" ht="10.5" customHeight="1" x14ac:dyDescent="0.25"/>
    <row r="350" ht="10.5" customHeight="1" x14ac:dyDescent="0.25"/>
    <row r="351" ht="10.5" customHeight="1" x14ac:dyDescent="0.25"/>
    <row r="352" ht="10.5" customHeight="1" x14ac:dyDescent="0.25"/>
    <row r="353" ht="10.5" customHeight="1" x14ac:dyDescent="0.25"/>
    <row r="354" ht="10.5" customHeight="1" x14ac:dyDescent="0.25"/>
    <row r="355" ht="10.5" customHeight="1" x14ac:dyDescent="0.25"/>
    <row r="356" ht="10.5" customHeight="1" x14ac:dyDescent="0.25"/>
    <row r="357" ht="10.5" customHeight="1" x14ac:dyDescent="0.25"/>
    <row r="358" ht="10.5" customHeight="1" x14ac:dyDescent="0.25"/>
    <row r="359" ht="10.5" customHeight="1" x14ac:dyDescent="0.25"/>
    <row r="360" ht="10.5" customHeight="1" x14ac:dyDescent="0.25"/>
    <row r="361" ht="10.5" customHeight="1" x14ac:dyDescent="0.25"/>
    <row r="362" ht="10.5" customHeight="1" x14ac:dyDescent="0.25"/>
    <row r="363" ht="10.5" customHeight="1" x14ac:dyDescent="0.25"/>
    <row r="364" ht="10.5" customHeight="1" x14ac:dyDescent="0.25"/>
    <row r="365" ht="10.5" customHeight="1" x14ac:dyDescent="0.25"/>
    <row r="366" ht="10.5" customHeight="1" x14ac:dyDescent="0.25"/>
    <row r="367" ht="10.5" customHeight="1" x14ac:dyDescent="0.25"/>
    <row r="368" ht="10.5" customHeight="1" x14ac:dyDescent="0.25"/>
    <row r="369" ht="10.5" customHeight="1" x14ac:dyDescent="0.25"/>
    <row r="370" ht="10.5" customHeight="1" x14ac:dyDescent="0.25"/>
    <row r="371" ht="10.5" customHeight="1" x14ac:dyDescent="0.25"/>
    <row r="372" ht="10.5" customHeight="1" x14ac:dyDescent="0.25"/>
    <row r="373" ht="10.5" customHeight="1" x14ac:dyDescent="0.25"/>
    <row r="374" ht="10.5" customHeight="1" x14ac:dyDescent="0.25"/>
    <row r="375" ht="10.5" customHeight="1" x14ac:dyDescent="0.25"/>
    <row r="376" ht="10.5" customHeight="1" x14ac:dyDescent="0.25"/>
    <row r="377" ht="10.5" customHeight="1" x14ac:dyDescent="0.25"/>
    <row r="378" ht="10.5" customHeight="1" x14ac:dyDescent="0.25"/>
    <row r="379" ht="10.5" customHeight="1" x14ac:dyDescent="0.25"/>
    <row r="380" ht="10.5" customHeight="1" x14ac:dyDescent="0.25"/>
    <row r="381" ht="10.5" customHeight="1" x14ac:dyDescent="0.25"/>
    <row r="382" ht="10.5" customHeight="1" x14ac:dyDescent="0.25"/>
    <row r="383" ht="10.5" customHeight="1" x14ac:dyDescent="0.25"/>
    <row r="384" ht="10.5" customHeight="1" x14ac:dyDescent="0.25"/>
    <row r="385" ht="10.5" customHeight="1" x14ac:dyDescent="0.25"/>
    <row r="386" ht="10.5" customHeight="1" x14ac:dyDescent="0.25"/>
    <row r="387" ht="10.5" customHeight="1" x14ac:dyDescent="0.25"/>
    <row r="388" ht="10.5" customHeight="1" x14ac:dyDescent="0.25"/>
    <row r="389" ht="10.5" customHeight="1" x14ac:dyDescent="0.25"/>
    <row r="390" ht="10.5" customHeight="1" x14ac:dyDescent="0.25"/>
    <row r="391" ht="10.5" customHeight="1" x14ac:dyDescent="0.25"/>
    <row r="392" ht="10.5" customHeight="1" x14ac:dyDescent="0.25"/>
    <row r="393" ht="10.5" customHeight="1" x14ac:dyDescent="0.25"/>
    <row r="394" ht="10.5" customHeight="1" x14ac:dyDescent="0.25"/>
    <row r="395" ht="10.5" customHeight="1" x14ac:dyDescent="0.25"/>
    <row r="396" ht="10.5" customHeight="1" x14ac:dyDescent="0.25"/>
    <row r="397" ht="10.5" customHeight="1" x14ac:dyDescent="0.25"/>
    <row r="398" ht="10.5" customHeight="1" x14ac:dyDescent="0.25"/>
    <row r="399" ht="10.5" customHeight="1" x14ac:dyDescent="0.25"/>
    <row r="400" ht="10.5" customHeight="1" x14ac:dyDescent="0.25"/>
    <row r="401" ht="10.5" customHeight="1" x14ac:dyDescent="0.25"/>
    <row r="402" ht="10.5" customHeight="1" x14ac:dyDescent="0.25"/>
    <row r="403" ht="10.5" customHeight="1" x14ac:dyDescent="0.25"/>
    <row r="404" ht="10.5" customHeight="1" x14ac:dyDescent="0.25"/>
    <row r="405" ht="10.5" customHeight="1" x14ac:dyDescent="0.25"/>
    <row r="406" ht="10.5" customHeight="1" x14ac:dyDescent="0.25"/>
    <row r="407" ht="10.5" customHeight="1" x14ac:dyDescent="0.25"/>
    <row r="408" ht="10.5" customHeight="1" x14ac:dyDescent="0.25"/>
    <row r="409" ht="10.5" customHeight="1" x14ac:dyDescent="0.25"/>
    <row r="410" ht="10.5" customHeight="1" x14ac:dyDescent="0.25"/>
    <row r="411" ht="10.5" customHeight="1" x14ac:dyDescent="0.25"/>
    <row r="412" ht="10.5" customHeight="1" x14ac:dyDescent="0.25"/>
    <row r="413" ht="10.5" customHeight="1" x14ac:dyDescent="0.25"/>
    <row r="414" ht="10.5" customHeight="1" x14ac:dyDescent="0.25"/>
    <row r="415" ht="10.5" customHeight="1" x14ac:dyDescent="0.25"/>
    <row r="416" ht="10.5" customHeight="1" x14ac:dyDescent="0.25"/>
    <row r="417" ht="10.5" customHeight="1" x14ac:dyDescent="0.25"/>
    <row r="418" ht="10.5" customHeight="1" x14ac:dyDescent="0.25"/>
    <row r="419" ht="10.5" customHeight="1" x14ac:dyDescent="0.25"/>
    <row r="420" ht="10.5" customHeight="1" x14ac:dyDescent="0.25"/>
    <row r="421" ht="10.5" customHeight="1" x14ac:dyDescent="0.25"/>
    <row r="422" ht="10.5" customHeight="1" x14ac:dyDescent="0.25"/>
    <row r="423" ht="10.5" customHeight="1" x14ac:dyDescent="0.25"/>
    <row r="424" ht="10.5" customHeight="1" x14ac:dyDescent="0.25"/>
    <row r="425" ht="10.5" customHeight="1" x14ac:dyDescent="0.25"/>
    <row r="426" ht="10.5" customHeight="1" x14ac:dyDescent="0.25"/>
    <row r="427" ht="10.5" customHeight="1" x14ac:dyDescent="0.25"/>
    <row r="428" ht="10.5" customHeight="1" x14ac:dyDescent="0.25"/>
    <row r="429" ht="10.5" customHeight="1" x14ac:dyDescent="0.25"/>
    <row r="430" ht="10.5" customHeight="1" x14ac:dyDescent="0.25"/>
    <row r="431" ht="10.5" customHeight="1" x14ac:dyDescent="0.25"/>
    <row r="432" ht="10.5" customHeight="1" x14ac:dyDescent="0.25"/>
    <row r="433" ht="10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0.5" customHeight="1" x14ac:dyDescent="0.25"/>
    <row r="439" ht="10.5" customHeight="1" x14ac:dyDescent="0.25"/>
    <row r="440" ht="10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0.5" customHeight="1" x14ac:dyDescent="0.25"/>
    <row r="446" ht="10.5" customHeight="1" x14ac:dyDescent="0.25"/>
    <row r="447" ht="10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0.5" customHeight="1" x14ac:dyDescent="0.25"/>
    <row r="453" ht="10.5" customHeight="1" x14ac:dyDescent="0.25"/>
    <row r="454" ht="10.5" customHeight="1" x14ac:dyDescent="0.25"/>
    <row r="455" ht="10.5" customHeight="1" x14ac:dyDescent="0.25"/>
    <row r="456" ht="10.5" customHeight="1" x14ac:dyDescent="0.25"/>
    <row r="457" ht="10.5" customHeight="1" x14ac:dyDescent="0.25"/>
    <row r="458" ht="10.5" customHeight="1" x14ac:dyDescent="0.25"/>
    <row r="459" ht="10.5" customHeight="1" x14ac:dyDescent="0.25"/>
    <row r="460" ht="10.5" customHeight="1" x14ac:dyDescent="0.25"/>
    <row r="461" ht="10.5" customHeight="1" x14ac:dyDescent="0.25"/>
    <row r="462" ht="10.5" customHeight="1" x14ac:dyDescent="0.25"/>
    <row r="463" ht="10.5" customHeight="1" x14ac:dyDescent="0.25"/>
    <row r="464" ht="10.5" customHeight="1" x14ac:dyDescent="0.25"/>
    <row r="465" ht="10.5" customHeight="1" x14ac:dyDescent="0.25"/>
    <row r="466" ht="10.5" customHeight="1" x14ac:dyDescent="0.25"/>
    <row r="467" ht="10.5" customHeight="1" x14ac:dyDescent="0.25"/>
    <row r="468" ht="10.5" customHeight="1" x14ac:dyDescent="0.25"/>
    <row r="469" ht="10.5" customHeight="1" x14ac:dyDescent="0.25"/>
    <row r="470" ht="10.5" customHeight="1" x14ac:dyDescent="0.25"/>
    <row r="471" ht="10.5" customHeight="1" x14ac:dyDescent="0.25"/>
    <row r="472" ht="10.5" customHeight="1" x14ac:dyDescent="0.25"/>
    <row r="473" ht="10.5" customHeight="1" x14ac:dyDescent="0.25"/>
    <row r="474" ht="10.5" customHeight="1" x14ac:dyDescent="0.25"/>
    <row r="475" ht="10.5" customHeight="1" x14ac:dyDescent="0.25"/>
    <row r="476" ht="10.5" customHeight="1" x14ac:dyDescent="0.25"/>
    <row r="477" ht="10.5" customHeight="1" x14ac:dyDescent="0.25"/>
    <row r="478" ht="10.5" customHeight="1" x14ac:dyDescent="0.25"/>
    <row r="479" ht="10.5" customHeight="1" x14ac:dyDescent="0.25"/>
    <row r="480" ht="10.5" customHeight="1" x14ac:dyDescent="0.25"/>
    <row r="481" ht="10.5" customHeight="1" x14ac:dyDescent="0.25"/>
    <row r="482" ht="10.5" customHeight="1" x14ac:dyDescent="0.25"/>
    <row r="483" ht="10.5" customHeight="1" x14ac:dyDescent="0.25"/>
    <row r="484" ht="10.5" customHeight="1" x14ac:dyDescent="0.25"/>
    <row r="485" ht="10.5" customHeight="1" x14ac:dyDescent="0.25"/>
    <row r="486" ht="10.5" customHeight="1" x14ac:dyDescent="0.25"/>
    <row r="487" ht="10.5" customHeight="1" x14ac:dyDescent="0.25"/>
    <row r="488" ht="10.5" customHeight="1" x14ac:dyDescent="0.25"/>
    <row r="489" ht="10.5" customHeight="1" x14ac:dyDescent="0.25"/>
    <row r="490" ht="10.5" customHeight="1" x14ac:dyDescent="0.25"/>
    <row r="491" ht="10.5" customHeight="1" x14ac:dyDescent="0.25"/>
    <row r="492" ht="10.5" customHeight="1" x14ac:dyDescent="0.25"/>
    <row r="493" ht="10.5" customHeight="1" x14ac:dyDescent="0.25"/>
    <row r="494" ht="10.5" customHeight="1" x14ac:dyDescent="0.25"/>
    <row r="495" ht="10.5" customHeight="1" x14ac:dyDescent="0.25"/>
    <row r="496" ht="10.5" customHeight="1" x14ac:dyDescent="0.25"/>
    <row r="497" ht="10.5" customHeight="1" x14ac:dyDescent="0.25"/>
    <row r="498" ht="10.5" customHeight="1" x14ac:dyDescent="0.25"/>
    <row r="499" ht="10.5" customHeight="1" x14ac:dyDescent="0.25"/>
    <row r="500" ht="10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0.5" customHeight="1" x14ac:dyDescent="0.25"/>
    <row r="506" ht="10.5" customHeight="1" x14ac:dyDescent="0.25"/>
    <row r="507" ht="10.5" customHeight="1" x14ac:dyDescent="0.25"/>
    <row r="508" ht="10.5" customHeight="1" x14ac:dyDescent="0.25"/>
    <row r="509" ht="10.5" customHeight="1" x14ac:dyDescent="0.25"/>
    <row r="510" ht="10.5" customHeight="1" x14ac:dyDescent="0.25"/>
    <row r="511" ht="10.5" customHeight="1" x14ac:dyDescent="0.25"/>
    <row r="512" ht="10.5" customHeight="1" x14ac:dyDescent="0.25"/>
    <row r="513" ht="10.5" customHeight="1" x14ac:dyDescent="0.25"/>
    <row r="514" ht="10.5" customHeight="1" x14ac:dyDescent="0.25"/>
    <row r="515" ht="10.5" customHeight="1" x14ac:dyDescent="0.25"/>
    <row r="516" ht="10.5" customHeight="1" x14ac:dyDescent="0.25"/>
    <row r="517" ht="10.5" customHeight="1" x14ac:dyDescent="0.25"/>
    <row r="518" ht="10.5" customHeight="1" x14ac:dyDescent="0.25"/>
    <row r="519" ht="10.5" customHeight="1" x14ac:dyDescent="0.25"/>
    <row r="520" ht="10.5" customHeight="1" x14ac:dyDescent="0.25"/>
    <row r="521" ht="10.5" customHeight="1" x14ac:dyDescent="0.25"/>
    <row r="522" ht="10.5" customHeight="1" x14ac:dyDescent="0.25"/>
    <row r="523" ht="10.5" customHeight="1" x14ac:dyDescent="0.25"/>
    <row r="524" ht="10.5" customHeight="1" x14ac:dyDescent="0.25"/>
    <row r="525" ht="10.5" customHeight="1" x14ac:dyDescent="0.25"/>
    <row r="526" ht="10.5" customHeight="1" x14ac:dyDescent="0.25"/>
  </sheetData>
  <sheetProtection selectLockedCells="1"/>
  <mergeCells count="280">
    <mergeCell ref="A307:A308"/>
    <mergeCell ref="A309:A310"/>
    <mergeCell ref="A311:A312"/>
    <mergeCell ref="A313:A314"/>
    <mergeCell ref="A323:A325"/>
    <mergeCell ref="A326:A328"/>
    <mergeCell ref="A329:A331"/>
    <mergeCell ref="A332:A334"/>
    <mergeCell ref="A279:A281"/>
    <mergeCell ref="A285:A286"/>
    <mergeCell ref="A287:A288"/>
    <mergeCell ref="A289:A290"/>
    <mergeCell ref="A291:A292"/>
    <mergeCell ref="A296:A297"/>
    <mergeCell ref="A298:A299"/>
    <mergeCell ref="A300:A301"/>
    <mergeCell ref="A305:A306"/>
    <mergeCell ref="A246:A248"/>
    <mergeCell ref="A252:A254"/>
    <mergeCell ref="A255:A257"/>
    <mergeCell ref="A258:A260"/>
    <mergeCell ref="A261:A263"/>
    <mergeCell ref="A267:A269"/>
    <mergeCell ref="A270:A272"/>
    <mergeCell ref="A273:A275"/>
    <mergeCell ref="A276:A278"/>
    <mergeCell ref="A219:A220"/>
    <mergeCell ref="A221:A222"/>
    <mergeCell ref="A223:A224"/>
    <mergeCell ref="A228:A229"/>
    <mergeCell ref="A230:A231"/>
    <mergeCell ref="A232:A233"/>
    <mergeCell ref="A237:A239"/>
    <mergeCell ref="A240:A242"/>
    <mergeCell ref="A243:A245"/>
    <mergeCell ref="A177:A179"/>
    <mergeCell ref="A180:A182"/>
    <mergeCell ref="A183:A185"/>
    <mergeCell ref="A195:A197"/>
    <mergeCell ref="A198:A200"/>
    <mergeCell ref="A201:A203"/>
    <mergeCell ref="A207:A209"/>
    <mergeCell ref="A210:A212"/>
    <mergeCell ref="A213:A215"/>
    <mergeCell ref="A144:A146"/>
    <mergeCell ref="A147:A149"/>
    <mergeCell ref="A150:A152"/>
    <mergeCell ref="A153:A155"/>
    <mergeCell ref="A159:A161"/>
    <mergeCell ref="A162:A164"/>
    <mergeCell ref="A165:A167"/>
    <mergeCell ref="A168:A170"/>
    <mergeCell ref="A174:A176"/>
    <mergeCell ref="A111:A113"/>
    <mergeCell ref="A114:A116"/>
    <mergeCell ref="A117:A119"/>
    <mergeCell ref="A120:A122"/>
    <mergeCell ref="A126:A128"/>
    <mergeCell ref="A129:A131"/>
    <mergeCell ref="A132:A134"/>
    <mergeCell ref="A135:A137"/>
    <mergeCell ref="A138:A140"/>
    <mergeCell ref="A78:A80"/>
    <mergeCell ref="A81:A83"/>
    <mergeCell ref="A84:A86"/>
    <mergeCell ref="A87:A89"/>
    <mergeCell ref="A93:A95"/>
    <mergeCell ref="A96:A98"/>
    <mergeCell ref="A99:A101"/>
    <mergeCell ref="A102:A104"/>
    <mergeCell ref="A108:A110"/>
    <mergeCell ref="A45:A47"/>
    <mergeCell ref="A48:A50"/>
    <mergeCell ref="A51:A53"/>
    <mergeCell ref="A57:A59"/>
    <mergeCell ref="A60:A62"/>
    <mergeCell ref="A63:A65"/>
    <mergeCell ref="A66:A68"/>
    <mergeCell ref="A69:A71"/>
    <mergeCell ref="A72:A74"/>
    <mergeCell ref="A15:A17"/>
    <mergeCell ref="A18:A20"/>
    <mergeCell ref="A21:A23"/>
    <mergeCell ref="A24:A26"/>
    <mergeCell ref="A27:A29"/>
    <mergeCell ref="A30:A32"/>
    <mergeCell ref="A36:A38"/>
    <mergeCell ref="A39:A41"/>
    <mergeCell ref="A42:A44"/>
    <mergeCell ref="D323:D325"/>
    <mergeCell ref="G323:G325"/>
    <mergeCell ref="D329:D331"/>
    <mergeCell ref="G329:G331"/>
    <mergeCell ref="D332:D334"/>
    <mergeCell ref="G332:G334"/>
    <mergeCell ref="D307:D308"/>
    <mergeCell ref="G307:G308"/>
    <mergeCell ref="D313:D314"/>
    <mergeCell ref="G313:G314"/>
    <mergeCell ref="D309:D310"/>
    <mergeCell ref="G309:G310"/>
    <mergeCell ref="D311:D312"/>
    <mergeCell ref="G311:G312"/>
    <mergeCell ref="D326:D328"/>
    <mergeCell ref="G326:G328"/>
    <mergeCell ref="G318:G319"/>
    <mergeCell ref="D300:D301"/>
    <mergeCell ref="G300:G301"/>
    <mergeCell ref="D305:D306"/>
    <mergeCell ref="G305:G306"/>
    <mergeCell ref="D296:D297"/>
    <mergeCell ref="G296:G297"/>
    <mergeCell ref="D298:D299"/>
    <mergeCell ref="G298:G299"/>
    <mergeCell ref="D287:D288"/>
    <mergeCell ref="G287:G288"/>
    <mergeCell ref="D289:D290"/>
    <mergeCell ref="G289:G290"/>
    <mergeCell ref="D291:D292"/>
    <mergeCell ref="G291:G292"/>
    <mergeCell ref="D276:D278"/>
    <mergeCell ref="G276:G278"/>
    <mergeCell ref="D279:D281"/>
    <mergeCell ref="G279:G281"/>
    <mergeCell ref="D285:D286"/>
    <mergeCell ref="G285:G286"/>
    <mergeCell ref="D267:D269"/>
    <mergeCell ref="G267:G269"/>
    <mergeCell ref="D270:D272"/>
    <mergeCell ref="G270:G272"/>
    <mergeCell ref="D273:D275"/>
    <mergeCell ref="G273:G275"/>
    <mergeCell ref="D255:D257"/>
    <mergeCell ref="G255:G257"/>
    <mergeCell ref="D258:D260"/>
    <mergeCell ref="G258:G260"/>
    <mergeCell ref="D261:D263"/>
    <mergeCell ref="G261:G263"/>
    <mergeCell ref="D252:D254"/>
    <mergeCell ref="G252:G254"/>
    <mergeCell ref="D246:D248"/>
    <mergeCell ref="G246:G248"/>
    <mergeCell ref="D237:D239"/>
    <mergeCell ref="G237:G239"/>
    <mergeCell ref="D240:D242"/>
    <mergeCell ref="G240:G242"/>
    <mergeCell ref="D243:D245"/>
    <mergeCell ref="G243:G245"/>
    <mergeCell ref="G228:G229"/>
    <mergeCell ref="D230:D231"/>
    <mergeCell ref="D232:D233"/>
    <mergeCell ref="G230:G231"/>
    <mergeCell ref="G232:G233"/>
    <mergeCell ref="D228:D229"/>
    <mergeCell ref="D198:D200"/>
    <mergeCell ref="G198:G200"/>
    <mergeCell ref="D195:D197"/>
    <mergeCell ref="G195:G197"/>
    <mergeCell ref="D180:D182"/>
    <mergeCell ref="G180:G182"/>
    <mergeCell ref="D183:D185"/>
    <mergeCell ref="G183:G185"/>
    <mergeCell ref="D223:D224"/>
    <mergeCell ref="G221:G222"/>
    <mergeCell ref="G223:G224"/>
    <mergeCell ref="D219:D220"/>
    <mergeCell ref="G219:G220"/>
    <mergeCell ref="D221:D222"/>
    <mergeCell ref="D207:D209"/>
    <mergeCell ref="G207:G209"/>
    <mergeCell ref="D210:D212"/>
    <mergeCell ref="G210:G212"/>
    <mergeCell ref="D213:D215"/>
    <mergeCell ref="G213:G215"/>
    <mergeCell ref="D201:D203"/>
    <mergeCell ref="G201:G203"/>
    <mergeCell ref="D174:D176"/>
    <mergeCell ref="G174:G176"/>
    <mergeCell ref="D177:D179"/>
    <mergeCell ref="G177:G179"/>
    <mergeCell ref="D162:D164"/>
    <mergeCell ref="G162:G164"/>
    <mergeCell ref="D165:D167"/>
    <mergeCell ref="G165:G167"/>
    <mergeCell ref="D168:D170"/>
    <mergeCell ref="G168:G170"/>
    <mergeCell ref="D135:D137"/>
    <mergeCell ref="G135:G137"/>
    <mergeCell ref="D138:D140"/>
    <mergeCell ref="G138:G140"/>
    <mergeCell ref="D159:D161"/>
    <mergeCell ref="G159:G161"/>
    <mergeCell ref="D144:D146"/>
    <mergeCell ref="G144:G146"/>
    <mergeCell ref="D147:D149"/>
    <mergeCell ref="G147:G149"/>
    <mergeCell ref="D150:D152"/>
    <mergeCell ref="G150:G152"/>
    <mergeCell ref="D153:D155"/>
    <mergeCell ref="G153:G155"/>
    <mergeCell ref="D126:D128"/>
    <mergeCell ref="G126:G128"/>
    <mergeCell ref="D129:D131"/>
    <mergeCell ref="G129:G131"/>
    <mergeCell ref="D132:D134"/>
    <mergeCell ref="G132:G134"/>
    <mergeCell ref="D117:D119"/>
    <mergeCell ref="G117:G119"/>
    <mergeCell ref="D120:D122"/>
    <mergeCell ref="G120:G122"/>
    <mergeCell ref="D111:D113"/>
    <mergeCell ref="G111:G113"/>
    <mergeCell ref="D114:D116"/>
    <mergeCell ref="G114:G116"/>
    <mergeCell ref="D102:D104"/>
    <mergeCell ref="G102:G104"/>
    <mergeCell ref="D93:D95"/>
    <mergeCell ref="G93:G95"/>
    <mergeCell ref="D96:D98"/>
    <mergeCell ref="G96:G98"/>
    <mergeCell ref="D99:D101"/>
    <mergeCell ref="G99:G101"/>
    <mergeCell ref="G72:G74"/>
    <mergeCell ref="D57:D59"/>
    <mergeCell ref="G57:G59"/>
    <mergeCell ref="D60:D62"/>
    <mergeCell ref="D63:D65"/>
    <mergeCell ref="D69:D71"/>
    <mergeCell ref="D66:D68"/>
    <mergeCell ref="D72:D74"/>
    <mergeCell ref="D108:D110"/>
    <mergeCell ref="G108:G110"/>
    <mergeCell ref="G39:G41"/>
    <mergeCell ref="D42:D44"/>
    <mergeCell ref="G42:G44"/>
    <mergeCell ref="G24:G26"/>
    <mergeCell ref="D27:D29"/>
    <mergeCell ref="G27:G29"/>
    <mergeCell ref="D30:D32"/>
    <mergeCell ref="G30:G32"/>
    <mergeCell ref="D87:D89"/>
    <mergeCell ref="G87:G89"/>
    <mergeCell ref="D78:D80"/>
    <mergeCell ref="G78:G80"/>
    <mergeCell ref="D81:D83"/>
    <mergeCell ref="G81:G83"/>
    <mergeCell ref="D84:D86"/>
    <mergeCell ref="G84:G86"/>
    <mergeCell ref="D45:D47"/>
    <mergeCell ref="G45:G47"/>
    <mergeCell ref="D48:D50"/>
    <mergeCell ref="G48:G50"/>
    <mergeCell ref="D51:D53"/>
    <mergeCell ref="G51:G53"/>
    <mergeCell ref="G66:G68"/>
    <mergeCell ref="G69:G71"/>
    <mergeCell ref="G9:H9"/>
    <mergeCell ref="B9:B10"/>
    <mergeCell ref="E9:F10"/>
    <mergeCell ref="E5:H6"/>
    <mergeCell ref="G60:G62"/>
    <mergeCell ref="G63:G65"/>
    <mergeCell ref="D5:D6"/>
    <mergeCell ref="C5:C6"/>
    <mergeCell ref="B5:B6"/>
    <mergeCell ref="B7:B8"/>
    <mergeCell ref="D15:D17"/>
    <mergeCell ref="G15:G17"/>
    <mergeCell ref="D18:D20"/>
    <mergeCell ref="G18:G20"/>
    <mergeCell ref="D21:D23"/>
    <mergeCell ref="G21:G23"/>
    <mergeCell ref="D24:D26"/>
    <mergeCell ref="C11:H11"/>
    <mergeCell ref="C7:H8"/>
    <mergeCell ref="C9:D10"/>
    <mergeCell ref="C12:H12"/>
    <mergeCell ref="D36:D38"/>
    <mergeCell ref="G36:G38"/>
    <mergeCell ref="D39:D41"/>
  </mergeCells>
  <pageMargins left="0" right="0" top="0" bottom="0" header="0" footer="0"/>
  <pageSetup paperSize="9" scale="84" fitToHeight="0" orientation="portrait" r:id="rId1"/>
  <rowBreaks count="3" manualBreakCount="3">
    <brk id="90" max="7" man="1"/>
    <brk id="182" max="7" man="1"/>
    <brk id="27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Přilby 2019</vt:lpstr>
      <vt:lpstr>'Přilby 2019'!Oblast_tisku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2018-10-04T06:55:43Z</cp:lastPrinted>
  <dcterms:created xsi:type="dcterms:W3CDTF">2011-09-21T11:26:54Z</dcterms:created>
  <dcterms:modified xsi:type="dcterms:W3CDTF">2018-10-04T07:00:51Z</dcterms:modified>
</cp:coreProperties>
</file>